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P:\Filehouse on Oulu\5_Finance_&amp;_administration\5.4_Communications\Communications\Pörssitiedotteet suomi ja englanti\Pörssitiedotteet 2021\1021 Q2 2021\NETTI\"/>
    </mc:Choice>
  </mc:AlternateContent>
  <xr:revisionPtr revIDLastSave="0" documentId="14_{DFCC79AC-A5A4-43D4-AFD8-3B8CFD2764F6}" xr6:coauthVersionLast="47" xr6:coauthVersionMax="47" xr10:uidLastSave="{00000000-0000-0000-0000-000000000000}"/>
  <bookViews>
    <workbookView xWindow="-120" yWindow="-120" windowWidth="38640" windowHeight="21240" activeTab="4" xr2:uid="{00000000-000D-0000-FFFF-FFFF00000000}"/>
  </bookViews>
  <sheets>
    <sheet name="Yearly (ENG)" sheetId="4" r:id="rId1"/>
    <sheet name="Quarterly (ENG)" sheetId="3" r:id="rId2"/>
    <sheet name="Formulas (ENG)" sheetId="5" r:id="rId3"/>
    <sheet name="Vuosittain (FIN)" sheetId="1" r:id="rId4"/>
    <sheet name="Neljänneksittäin (FIN)" sheetId="2" r:id="rId5"/>
    <sheet name="Laskentakaavat (FIN)" sheetId="6"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2" l="1"/>
  <c r="E4" i="2"/>
  <c r="E5" i="2"/>
  <c r="E6" i="2"/>
  <c r="E7" i="2"/>
  <c r="E8" i="2"/>
  <c r="E9" i="2"/>
  <c r="E10" i="2"/>
  <c r="E16" i="2"/>
</calcChain>
</file>

<file path=xl/sharedStrings.xml><?xml version="1.0" encoding="utf-8"?>
<sst xmlns="http://schemas.openxmlformats.org/spreadsheetml/2006/main" count="192" uniqueCount="115">
  <si>
    <t>Liikevaihto, M€</t>
  </si>
  <si>
    <t>Käyttökate, M€</t>
  </si>
  <si>
    <t>Liikevoitto, M€</t>
  </si>
  <si>
    <t xml:space="preserve">  % liikevaihdosta</t>
  </si>
  <si>
    <t>Tilikauden tulos, M€</t>
  </si>
  <si>
    <t>Oman pääoman tuotto-% (ROE)</t>
  </si>
  <si>
    <t>Sijoitetun pääoman tuotto-% (ROI)</t>
  </si>
  <si>
    <t>Omavaraisuusaste, %</t>
  </si>
  <si>
    <t>Nettovelkaantumisaste, %</t>
  </si>
  <si>
    <t>Bruttoinvestoinnit käyttöomaisuuteen, M€</t>
  </si>
  <si>
    <t>Henkilöstön määrä 31.12.</t>
  </si>
  <si>
    <t>Henkilöstö keskimäärin</t>
  </si>
  <si>
    <t>Liiketulos, M€</t>
  </si>
  <si>
    <t xml:space="preserve">   % liikevaihdosta</t>
  </si>
  <si>
    <t>Tulos ennen veroja, M€</t>
  </si>
  <si>
    <t>Gearing, %</t>
  </si>
  <si>
    <t>Henkilöstö kauden lopussa</t>
  </si>
  <si>
    <t>Tulos/osake (EPS), €</t>
  </si>
  <si>
    <t>Oma pääoma/osake, €</t>
  </si>
  <si>
    <t>Net sales, M€</t>
  </si>
  <si>
    <t>Operating result before depreciation (EBITDA), M€</t>
  </si>
  <si>
    <t>Operating profit/loss (EBIT), M€</t>
  </si>
  <si>
    <t xml:space="preserve">  Share of net sales, %</t>
  </si>
  <si>
    <t>Net profit/loss for the period, M€</t>
  </si>
  <si>
    <t>Return on equity (ROE), %</t>
  </si>
  <si>
    <t>Return on investment (ROI), %</t>
  </si>
  <si>
    <t>Equity ratio, %</t>
  </si>
  <si>
    <t>Investments, M€</t>
  </si>
  <si>
    <t>Personnel, year end</t>
  </si>
  <si>
    <t>Personnel, average</t>
  </si>
  <si>
    <t>Price/earnings ratio (P/E)</t>
  </si>
  <si>
    <t>Hinta/voitto-suhde (P/E)</t>
  </si>
  <si>
    <t>Operating result (EBIT), M€</t>
  </si>
  <si>
    <t xml:space="preserve">   of net sales, %</t>
  </si>
  <si>
    <t>Profit/loss before taxes, M€</t>
  </si>
  <si>
    <t>Gross investments in fixed assets, M€</t>
  </si>
  <si>
    <t>Personnel, end of the quarter</t>
  </si>
  <si>
    <t>Earnings/share (EPS), €</t>
  </si>
  <si>
    <t>Equity/share, €</t>
  </si>
  <si>
    <t xml:space="preserve"> </t>
  </si>
  <si>
    <t>Oma pääoma</t>
  </si>
  <si>
    <t>x 100</t>
  </si>
  <si>
    <t>Taseen loppusumma - saadut ennakot</t>
  </si>
  <si>
    <t>Korolliset nettorahoitusvelat</t>
  </si>
  <si>
    <t>Liiketulos oikaistuna poistojen vaikutuksella</t>
  </si>
  <si>
    <t xml:space="preserve">Equity   </t>
  </si>
  <si>
    <t>Total assets - advances received</t>
  </si>
  <si>
    <t>Net interest bearing liabilities</t>
  </si>
  <si>
    <t>Total equity</t>
  </si>
  <si>
    <t>=</t>
  </si>
  <si>
    <t xml:space="preserve">Omavaraisuusaste, % </t>
  </si>
  <si>
    <t xml:space="preserve">Käyttökate </t>
  </si>
  <si>
    <t xml:space="preserve">EBITDA </t>
  </si>
  <si>
    <t xml:space="preserve">Gearing, % </t>
  </si>
  <si>
    <t xml:space="preserve">Equity ratio, % </t>
  </si>
  <si>
    <t>Pre-tax profit from operations, M€</t>
  </si>
  <si>
    <t>Dividend/share, €</t>
  </si>
  <si>
    <t>Tulos ennen veroja liiketoiminnoista, M€</t>
  </si>
  <si>
    <t>Tulos/osake (EPS) toiminnoista, €</t>
  </si>
  <si>
    <t>Osinko/osake, €</t>
  </si>
  <si>
    <t>*Hallituksen ehdotus</t>
  </si>
  <si>
    <t>Liiketoiminnan nettorahavirta, M€</t>
  </si>
  <si>
    <t>Tilauskanta kauden lopussa, M€</t>
  </si>
  <si>
    <t>Net cash flow from operating activities, M€</t>
  </si>
  <si>
    <t>Order book at the end of period</t>
  </si>
  <si>
    <t xml:space="preserve">FORMULAS AND DEFINITIONS </t>
  </si>
  <si>
    <t xml:space="preserve">TUNNUSLUKUJEN LASKENTAKAAVAT JA MÄÄRITELMÄT </t>
  </si>
  <si>
    <t>Yhtiön hallussa olevien omien osakkeiden vaikutus on eliminoitu tunnuslukuja laskettaessa.</t>
  </si>
  <si>
    <t xml:space="preserve">Konsernin käyttämien vaihtoehtoisten tunnuslukujen määritelmät </t>
  </si>
  <si>
    <t>Aspocomp esittää taloudellisessa raportoinnissa vaihtoehtoisia tunnuslukuja kuvaamaan liiketoimintojensa taloudellista kannattavuutta ja sen kehitystä sekä investointeja ja pääoman tuottoa. IFRS-tilinpäätösnormistossa määriteltyjen tunnuslukujen ohella vaihtoehtoiset tunnusluvut täydentävät ja syventävät esitettyä informaatiota. Aspocompin taloudellisessa raportoinnissa käyttämät tunnusluvut ovat:</t>
  </si>
  <si>
    <t>Käyttökate kuvaa liiketoiminnan tulosta ennen poistoja, rahoituseriä ja tuloveroja. Käyttökate on tärkeä tunnusluku kuvatessaan kuinka paljon liikevaihdosta jää katetta, kun siitä vähennetään toiminnan kulut.</t>
  </si>
  <si>
    <t>Liiketulos</t>
  </si>
  <si>
    <t>IFRS-konsernituloslaskelmassa esitetty tulos ennen tuloveroja, rahoitustuottoja ja-kuluja.</t>
  </si>
  <si>
    <t>Liiketulos kuvaa operatiivisen toiminnan taloudellista kannattavuutta ja sen kehitystä.</t>
  </si>
  <si>
    <t>Tulos ennen veroja</t>
  </si>
  <si>
    <t>IFRS-konsernilaskelmassa esitetty tulos ennen tuloveroja</t>
  </si>
  <si>
    <t>Velkaantumisaste kertoo, mikä on omistajien yritykseen sijoittaman oman pääoman ja rahoittajilta lainattujen korollisten velkojen suhde. Korkea velkaantumisaste on riski-tekijä, joka saattaa rajoittaa yhtiön kasvumahdollisuuksia ja kaventaa sen taloudellista liikkumavaraa.</t>
  </si>
  <si>
    <t>Investoinnit</t>
  </si>
  <si>
    <t>Pitkäaikaisten aineettomien ja aineellisten hyödykkeiden hankinta bruttomääräisenä</t>
  </si>
  <si>
    <t>Tilauskanta</t>
  </si>
  <si>
    <t>Tilikauden päättyessä asiakkaiden tilauksista toimittamatta oleva osuus</t>
  </si>
  <si>
    <t>Liiketoiminnan rahavirta</t>
  </si>
  <si>
    <t>Katsauskauden tulos + liiketoimet, joihin ei liity maksutapahtumaa +- muut oikaisut</t>
  </si>
  <si>
    <t>+- käyttöpääoman muutos + saadut korot - maksetut korot -maksetut verot</t>
  </si>
  <si>
    <t>The Alternative Performance Measures (APM) used by the Group</t>
  </si>
  <si>
    <t>Aspocomp presents in its financial reporting alternative perfomance measures, which describe businesses' financial performance and its development as well as investments and return on equity. In addition to accounting measures which are defined or specified in IFRS, alternative performance measures complement and explain presented information. Aspocomp presents in its financial reporting the following alternative performance measures:</t>
  </si>
  <si>
    <t>Earnings before interests, taxes, depreciations and amortizations</t>
  </si>
  <si>
    <t>EBITDA indicates the result of operations before depreciations, financial items and income taxes. It is an important key figure, as it shows the profit margin on net sales after operating expenses are deducted.</t>
  </si>
  <si>
    <t>Operating result</t>
  </si>
  <si>
    <t xml:space="preserve"> Earnings before income taxes and financial income and expenses presented in the IFRS consolidated income statement.</t>
  </si>
  <si>
    <t>The operating result indicates the financial profitability of operations and their development.</t>
  </si>
  <si>
    <t>Profit/loss before taxes</t>
  </si>
  <si>
    <t xml:space="preserve">The result before income taxes presented in the IFRS consolidated statements. </t>
  </si>
  <si>
    <t>Gearing indicates the ratio of capital invested in the company by shareholders and interest-bearing debt to financiers. A high gearing ratio is a risk factor that may limit a company’s growth opportunities and financial latitude.</t>
  </si>
  <si>
    <t>Gross investments</t>
  </si>
  <si>
    <t>Acquisitions of long-term intangible and tangible assets (gross amount).</t>
  </si>
  <si>
    <t>Order book</t>
  </si>
  <si>
    <r>
      <rPr>
        <sz val="10"/>
        <rFont val="Trebuchet MS"/>
        <family val="2"/>
        <scheme val="minor"/>
      </rPr>
      <t xml:space="preserve">Undelivered customer orders at the end of the financial period. </t>
    </r>
    <r>
      <rPr>
        <sz val="10"/>
        <color rgb="FFFF0000"/>
        <rFont val="Trebuchet MS"/>
        <family val="2"/>
        <scheme val="minor"/>
      </rPr>
      <t xml:space="preserve"> </t>
    </r>
  </si>
  <si>
    <t>Cash flow from operating activities</t>
  </si>
  <si>
    <t>Profit for the period + non-cash transactions +- other adjustments +- change in working capital + interest income - interest expenses -taxes</t>
  </si>
  <si>
    <t>** Taloudelliset tiedot tilikaudelta 2017 on oikaistu uusien laatimisperiaatteiden mukaisesti. Päivitetty 19.4.2018.</t>
  </si>
  <si>
    <t xml:space="preserve">** 2017 financial information restated in accordance with new accounting principles. Updated April 19, 2018. </t>
  </si>
  <si>
    <t>Avainluvut neljänneksittäin</t>
  </si>
  <si>
    <t>0,07</t>
  </si>
  <si>
    <t>0,15*</t>
  </si>
  <si>
    <t>Avainluvut vuosittain</t>
  </si>
  <si>
    <t>*Proposal of the Board of Directors</t>
  </si>
  <si>
    <t>Yearly key indicators</t>
  </si>
  <si>
    <t>Q2/2020</t>
  </si>
  <si>
    <t>Q3/2020</t>
  </si>
  <si>
    <t>Q4/2020</t>
  </si>
  <si>
    <t>Quarterly Key indicators</t>
  </si>
  <si>
    <t>0,07*</t>
  </si>
  <si>
    <t>Q1/2021</t>
  </si>
  <si>
    <t>Q2/2021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</si>
</sst>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Trebuchet MS"/>
      <family val="2"/>
      <scheme val="minor"/>
    </font>
    <font>
      <sz val="10"/>
      <name val="Arial"/>
      <family val="2"/>
    </font>
    <font>
      <sz val="10"/>
      <name val="Arial"/>
      <family val="2"/>
    </font>
    <font>
      <sz val="10"/>
      <name val="Trebuchet MS"/>
      <family val="2"/>
    </font>
    <font>
      <i/>
      <sz val="10"/>
      <name val="Trebuchet MS"/>
      <family val="2"/>
    </font>
    <font>
      <sz val="10"/>
      <color theme="1"/>
      <name val="Trebuchet MS"/>
      <family val="2"/>
    </font>
    <font>
      <i/>
      <sz val="10"/>
      <color theme="1"/>
      <name val="Trebuchet MS"/>
      <family val="2"/>
    </font>
    <font>
      <sz val="11"/>
      <color theme="1"/>
      <name val="Trebuchet MS"/>
      <family val="2"/>
      <scheme val="minor"/>
    </font>
    <font>
      <sz val="11"/>
      <name val="Trebuchet MS"/>
      <family val="2"/>
      <scheme val="minor"/>
    </font>
    <font>
      <b/>
      <sz val="10"/>
      <name val="Trebuchet MS"/>
      <family val="1"/>
      <scheme val="major"/>
    </font>
    <font>
      <sz val="10"/>
      <name val="Trebuchet MS"/>
      <family val="1"/>
      <scheme val="major"/>
    </font>
    <font>
      <sz val="10"/>
      <color theme="1"/>
      <name val="Trebuchet MS"/>
      <family val="1"/>
      <scheme val="major"/>
    </font>
    <font>
      <i/>
      <sz val="10"/>
      <name val="Trebuchet MS"/>
      <family val="1"/>
      <scheme val="major"/>
    </font>
    <font>
      <i/>
      <sz val="10"/>
      <color theme="1"/>
      <name val="Trebuchet MS"/>
      <family val="1"/>
      <scheme val="major"/>
    </font>
    <font>
      <sz val="10"/>
      <color theme="1"/>
      <name val="Trebuchet MS"/>
      <family val="2"/>
      <scheme val="minor"/>
    </font>
    <font>
      <sz val="10"/>
      <name val="Trebuchet MS"/>
      <family val="2"/>
      <scheme val="minor"/>
    </font>
    <font>
      <sz val="10"/>
      <color theme="1"/>
      <name val="Trebuchet MS"/>
      <family val="2"/>
      <scheme val="major"/>
    </font>
    <font>
      <sz val="10"/>
      <name val="Trebuchet MS"/>
      <family val="2"/>
      <scheme val="major"/>
    </font>
    <font>
      <b/>
      <sz val="10"/>
      <name val="Trebuchet MS"/>
      <family val="2"/>
    </font>
    <font>
      <b/>
      <sz val="10"/>
      <name val="Trebuchet MS"/>
      <family val="2"/>
      <scheme val="minor"/>
    </font>
    <font>
      <b/>
      <sz val="10"/>
      <color theme="1"/>
      <name val="Trebuchet MS"/>
      <family val="2"/>
      <scheme val="minor"/>
    </font>
    <font>
      <b/>
      <sz val="11"/>
      <color theme="3"/>
      <name val="Trebuchet MS"/>
      <family val="2"/>
      <scheme val="major"/>
    </font>
    <font>
      <b/>
      <sz val="11"/>
      <color theme="3"/>
      <name val="Trebuchet MS"/>
      <family val="1"/>
      <scheme val="major"/>
    </font>
    <font>
      <b/>
      <sz val="10"/>
      <color theme="3"/>
      <name val="Trebuchet MS"/>
      <family val="2"/>
      <scheme val="major"/>
    </font>
    <font>
      <sz val="10"/>
      <color theme="3"/>
      <name val="Trebuchet MS"/>
      <family val="2"/>
      <scheme val="major"/>
    </font>
    <font>
      <b/>
      <sz val="10"/>
      <color theme="4"/>
      <name val="Trebuchet MS"/>
      <family val="1"/>
      <scheme val="major"/>
    </font>
    <font>
      <sz val="10"/>
      <color theme="4"/>
      <name val="Trebuchet MS"/>
      <family val="1"/>
      <scheme val="major"/>
    </font>
    <font>
      <sz val="10"/>
      <color rgb="FFFF0000"/>
      <name val="Trebuchet MS"/>
      <family val="2"/>
      <scheme val="minor"/>
    </font>
    <font>
      <i/>
      <sz val="10"/>
      <color theme="1"/>
      <name val="Trebuchet MS"/>
      <family val="2"/>
      <scheme val="minor"/>
    </font>
    <font>
      <sz val="10"/>
      <color rgb="FF000000"/>
      <name val="Trebuchet MS"/>
      <family val="2"/>
    </font>
    <font>
      <i/>
      <sz val="10"/>
      <color rgb="FF000000"/>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3">
    <border>
      <left/>
      <right/>
      <top/>
      <bottom/>
      <diagonal/>
    </border>
    <border>
      <left/>
      <right/>
      <top/>
      <bottom style="thin">
        <color theme="6"/>
      </bottom>
      <diagonal/>
    </border>
    <border>
      <left/>
      <right/>
      <top/>
      <bottom style="thin">
        <color rgb="FFA59891"/>
      </bottom>
      <diagonal/>
    </border>
  </borders>
  <cellStyleXfs count="8">
    <xf numFmtId="0" fontId="0" fillId="0" borderId="0"/>
    <xf numFmtId="0" fontId="1" fillId="0" borderId="0"/>
    <xf numFmtId="0" fontId="2" fillId="0" borderId="0" applyNumberForma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applyNumberFormat="0" applyFill="0" applyBorder="0" applyAlignment="0" applyProtection="0"/>
  </cellStyleXfs>
  <cellXfs count="140">
    <xf numFmtId="0" fontId="0" fillId="0" borderId="0" xfId="0"/>
    <xf numFmtId="0" fontId="3" fillId="2" borderId="0" xfId="1" applyFont="1" applyFill="1"/>
    <xf numFmtId="164" fontId="3" fillId="2" borderId="0" xfId="1" applyNumberFormat="1" applyFont="1" applyFill="1"/>
    <xf numFmtId="0" fontId="0" fillId="2" borderId="0" xfId="0" applyFill="1"/>
    <xf numFmtId="0" fontId="9" fillId="2" borderId="0" xfId="1" applyFont="1" applyFill="1"/>
    <xf numFmtId="0" fontId="10" fillId="2" borderId="0" xfId="1" applyFont="1" applyFill="1"/>
    <xf numFmtId="164" fontId="3" fillId="2" borderId="0" xfId="1" applyNumberFormat="1" applyFont="1" applyFill="1" applyAlignment="1">
      <alignment horizontal="right"/>
    </xf>
    <xf numFmtId="0" fontId="3" fillId="2" borderId="0" xfId="1" applyFont="1" applyFill="1" applyAlignment="1">
      <alignment horizontal="right"/>
    </xf>
    <xf numFmtId="3" fontId="3" fillId="2" borderId="0" xfId="1" applyNumberFormat="1" applyFont="1" applyFill="1"/>
    <xf numFmtId="0" fontId="0" fillId="2" borderId="0" xfId="0" applyFill="1" applyAlignment="1">
      <alignment horizontal="right"/>
    </xf>
    <xf numFmtId="0" fontId="10" fillId="2" borderId="0" xfId="0" applyFont="1" applyFill="1"/>
    <xf numFmtId="2" fontId="10" fillId="2" borderId="0" xfId="0" applyNumberFormat="1" applyFont="1" applyFill="1"/>
    <xf numFmtId="164" fontId="10" fillId="2" borderId="0" xfId="0" applyNumberFormat="1" applyFont="1" applyFill="1"/>
    <xf numFmtId="2" fontId="16" fillId="2" borderId="0" xfId="0" applyNumberFormat="1" applyFont="1" applyFill="1"/>
    <xf numFmtId="0" fontId="16" fillId="2" borderId="0" xfId="0" applyFont="1" applyFill="1"/>
    <xf numFmtId="3" fontId="17" fillId="2" borderId="0" xfId="0" applyNumberFormat="1" applyFont="1" applyFill="1"/>
    <xf numFmtId="9" fontId="17" fillId="2" borderId="0" xfId="0" applyNumberFormat="1" applyFont="1" applyFill="1"/>
    <xf numFmtId="164" fontId="17" fillId="2" borderId="0" xfId="0" applyNumberFormat="1" applyFont="1" applyFill="1"/>
    <xf numFmtId="9" fontId="3" fillId="2" borderId="0" xfId="1" applyNumberFormat="1" applyFont="1" applyFill="1"/>
    <xf numFmtId="0" fontId="0" fillId="2" borderId="0" xfId="0" applyFill="1" applyAlignment="1">
      <alignment vertical="center"/>
    </xf>
    <xf numFmtId="0" fontId="8" fillId="2" borderId="0" xfId="0" applyFont="1" applyFill="1"/>
    <xf numFmtId="164" fontId="12" fillId="2" borderId="0" xfId="0" quotePrefix="1" applyNumberFormat="1" applyFont="1" applyFill="1"/>
    <xf numFmtId="0" fontId="14" fillId="2" borderId="0" xfId="0" applyFont="1" applyFill="1"/>
    <xf numFmtId="0" fontId="3" fillId="2" borderId="0" xfId="7" applyFont="1" applyFill="1"/>
    <xf numFmtId="0" fontId="5" fillId="2" borderId="0" xfId="7" applyFont="1" applyFill="1"/>
    <xf numFmtId="0" fontId="4" fillId="2" borderId="0" xfId="7" applyFont="1" applyFill="1"/>
    <xf numFmtId="0" fontId="6" fillId="2" borderId="0" xfId="7" applyFont="1" applyFill="1"/>
    <xf numFmtId="0" fontId="3" fillId="2" borderId="0" xfId="7" applyFont="1" applyFill="1" applyAlignment="1">
      <alignment horizontal="left" wrapText="1"/>
    </xf>
    <xf numFmtId="164" fontId="11" fillId="2" borderId="0" xfId="0" applyNumberFormat="1" applyFont="1" applyFill="1"/>
    <xf numFmtId="164" fontId="13" fillId="2" borderId="0" xfId="0" quotePrefix="1" applyNumberFormat="1" applyFont="1" applyFill="1"/>
    <xf numFmtId="0" fontId="11" fillId="2" borderId="0" xfId="0" applyFont="1" applyFill="1"/>
    <xf numFmtId="2" fontId="11" fillId="2" borderId="0" xfId="0" applyNumberFormat="1" applyFont="1" applyFill="1"/>
    <xf numFmtId="0" fontId="15" fillId="2" borderId="0" xfId="7" applyFont="1" applyFill="1" applyAlignment="1">
      <alignment horizontal="left" vertical="center"/>
    </xf>
    <xf numFmtId="0" fontId="15" fillId="2" borderId="0" xfId="7" applyFont="1" applyFill="1" applyAlignment="1">
      <alignment horizontal="center" vertical="center"/>
    </xf>
    <xf numFmtId="2" fontId="3" fillId="2" borderId="0" xfId="1" applyNumberFormat="1" applyFont="1" applyFill="1"/>
    <xf numFmtId="0" fontId="10" fillId="3" borderId="0" xfId="0" applyFont="1" applyFill="1"/>
    <xf numFmtId="0" fontId="12" fillId="2" borderId="0" xfId="0" applyFont="1" applyFill="1"/>
    <xf numFmtId="2" fontId="10" fillId="2" borderId="0" xfId="0" applyNumberFormat="1" applyFont="1" applyFill="1" applyAlignment="1">
      <alignment horizontal="right"/>
    </xf>
    <xf numFmtId="3" fontId="10" fillId="2" borderId="0" xfId="0" applyNumberFormat="1" applyFont="1" applyFill="1"/>
    <xf numFmtId="0" fontId="21" fillId="2" borderId="1" xfId="0" applyFont="1" applyFill="1" applyBorder="1"/>
    <xf numFmtId="0" fontId="21" fillId="2" borderId="1" xfId="0" applyFont="1" applyFill="1" applyBorder="1" applyAlignment="1">
      <alignment horizontal="right"/>
    </xf>
    <xf numFmtId="0" fontId="12" fillId="2" borderId="0" xfId="0" quotePrefix="1" applyFont="1" applyFill="1"/>
    <xf numFmtId="0" fontId="22" fillId="2" borderId="1" xfId="0" applyFont="1" applyFill="1" applyBorder="1"/>
    <xf numFmtId="0" fontId="22" fillId="2" borderId="1" xfId="0" applyFont="1" applyFill="1" applyBorder="1" applyAlignment="1">
      <alignment horizontal="right"/>
    </xf>
    <xf numFmtId="0" fontId="18" fillId="2" borderId="1" xfId="7" applyFont="1" applyFill="1" applyBorder="1"/>
    <xf numFmtId="0" fontId="17" fillId="2" borderId="0" xfId="0" applyFont="1" applyFill="1"/>
    <xf numFmtId="0" fontId="17" fillId="2" borderId="0" xfId="0" quotePrefix="1" applyFont="1" applyFill="1"/>
    <xf numFmtId="0" fontId="10" fillId="2" borderId="1" xfId="0" applyFont="1" applyFill="1" applyBorder="1" applyAlignment="1">
      <alignment horizontal="right"/>
    </xf>
    <xf numFmtId="0" fontId="10" fillId="2" borderId="1" xfId="0" applyFont="1" applyFill="1" applyBorder="1"/>
    <xf numFmtId="49" fontId="10" fillId="2" borderId="0" xfId="0" applyNumberFormat="1" applyFont="1" applyFill="1" applyAlignment="1">
      <alignment horizontal="center"/>
    </xf>
    <xf numFmtId="0" fontId="10" fillId="2" borderId="0" xfId="0" applyFont="1" applyFill="1" applyAlignment="1">
      <alignment horizontal="center"/>
    </xf>
    <xf numFmtId="0" fontId="10" fillId="2" borderId="0" xfId="0" applyFont="1" applyFill="1" applyAlignment="1">
      <alignment horizontal="left"/>
    </xf>
    <xf numFmtId="0" fontId="10" fillId="2" borderId="0" xfId="0" applyFont="1" applyFill="1" applyAlignment="1">
      <alignment horizontal="right"/>
    </xf>
    <xf numFmtId="0" fontId="15" fillId="3" borderId="0" xfId="7" applyFont="1" applyFill="1" applyAlignment="1">
      <alignment horizontal="left" vertical="center"/>
    </xf>
    <xf numFmtId="0" fontId="15" fillId="3" borderId="0" xfId="7" applyFont="1" applyFill="1" applyAlignment="1">
      <alignment vertical="center"/>
    </xf>
    <xf numFmtId="0" fontId="15" fillId="3" borderId="0" xfId="4" applyFont="1" applyFill="1" applyAlignment="1">
      <alignment vertical="center"/>
    </xf>
    <xf numFmtId="0" fontId="14" fillId="3" borderId="0" xfId="0" applyFont="1" applyFill="1"/>
    <xf numFmtId="0" fontId="19" fillId="3" borderId="0" xfId="4" applyFont="1" applyFill="1"/>
    <xf numFmtId="0" fontId="15" fillId="2" borderId="0" xfId="4" applyFont="1" applyFill="1" applyAlignment="1">
      <alignment vertical="center"/>
    </xf>
    <xf numFmtId="0" fontId="15" fillId="2" borderId="1" xfId="7" applyFont="1" applyFill="1" applyBorder="1" applyAlignment="1">
      <alignment horizontal="left"/>
    </xf>
    <xf numFmtId="0" fontId="15" fillId="2" borderId="0" xfId="7" applyFont="1" applyFill="1" applyAlignment="1">
      <alignment horizontal="left" vertical="top"/>
    </xf>
    <xf numFmtId="0" fontId="15" fillId="3" borderId="1" xfId="7" applyFont="1" applyFill="1" applyBorder="1" applyAlignment="1">
      <alignment horizontal="left"/>
    </xf>
    <xf numFmtId="0" fontId="15" fillId="3" borderId="0" xfId="7" applyFont="1" applyFill="1" applyAlignment="1">
      <alignment horizontal="left" vertical="top"/>
    </xf>
    <xf numFmtId="0" fontId="15" fillId="3" borderId="0" xfId="7" applyFont="1" applyFill="1" applyAlignment="1">
      <alignment horizontal="left"/>
    </xf>
    <xf numFmtId="0" fontId="14" fillId="2" borderId="0" xfId="0" quotePrefix="1" applyFont="1" applyFill="1"/>
    <xf numFmtId="0" fontId="19" fillId="3" borderId="0" xfId="4" applyFont="1" applyFill="1" applyAlignment="1">
      <alignment horizontal="left"/>
    </xf>
    <xf numFmtId="0" fontId="25" fillId="2" borderId="1" xfId="0" applyFont="1" applyFill="1" applyBorder="1" applyAlignment="1">
      <alignment horizontal="left"/>
    </xf>
    <xf numFmtId="49" fontId="25" fillId="2" borderId="1" xfId="0" applyNumberFormat="1" applyFont="1" applyFill="1" applyBorder="1" applyAlignment="1">
      <alignment horizontal="center"/>
    </xf>
    <xf numFmtId="0" fontId="26" fillId="2" borderId="1" xfId="0" applyFont="1" applyFill="1" applyBorder="1"/>
    <xf numFmtId="0" fontId="0" fillId="2" borderId="1" xfId="0" applyFill="1" applyBorder="1"/>
    <xf numFmtId="0" fontId="27" fillId="3" borderId="0" xfId="7" applyFont="1" applyFill="1" applyAlignment="1">
      <alignment horizontal="left" vertical="top"/>
    </xf>
    <xf numFmtId="0" fontId="15" fillId="3" borderId="0" xfId="7" applyFont="1" applyFill="1" applyAlignment="1">
      <alignment horizontal="center" vertical="center"/>
    </xf>
    <xf numFmtId="0" fontId="14" fillId="2" borderId="0" xfId="0" applyFont="1" applyFill="1" applyAlignment="1">
      <alignment vertical="center"/>
    </xf>
    <xf numFmtId="0" fontId="23" fillId="2" borderId="1" xfId="0" applyFont="1" applyFill="1" applyBorder="1"/>
    <xf numFmtId="49" fontId="23" fillId="2" borderId="1" xfId="0" applyNumberFormat="1" applyFont="1" applyFill="1" applyBorder="1" applyAlignment="1">
      <alignment horizontal="center"/>
    </xf>
    <xf numFmtId="0" fontId="24" fillId="2" borderId="1" xfId="0" applyFont="1" applyFill="1" applyBorder="1"/>
    <xf numFmtId="0" fontId="24" fillId="2" borderId="1" xfId="0" applyFont="1" applyFill="1" applyBorder="1" applyAlignment="1">
      <alignment horizontal="right"/>
    </xf>
    <xf numFmtId="0" fontId="0" fillId="2" borderId="1" xfId="0" applyFill="1" applyBorder="1" applyAlignment="1">
      <alignment vertical="center"/>
    </xf>
    <xf numFmtId="0" fontId="20" fillId="2" borderId="0" xfId="0" applyFont="1" applyFill="1"/>
    <xf numFmtId="0" fontId="19" fillId="2" borderId="0" xfId="7" applyFont="1" applyFill="1"/>
    <xf numFmtId="0" fontId="14" fillId="2" borderId="0" xfId="0" applyFont="1" applyFill="1" applyAlignment="1">
      <alignment wrapText="1"/>
    </xf>
    <xf numFmtId="164" fontId="10" fillId="3" borderId="0" xfId="0" applyNumberFormat="1" applyFont="1" applyFill="1"/>
    <xf numFmtId="164" fontId="12" fillId="3" borderId="0" xfId="0" quotePrefix="1" applyNumberFormat="1" applyFont="1" applyFill="1"/>
    <xf numFmtId="164" fontId="17" fillId="3" borderId="0" xfId="0" applyNumberFormat="1" applyFont="1" applyFill="1"/>
    <xf numFmtId="164" fontId="17" fillId="3" borderId="0" xfId="0" quotePrefix="1" applyNumberFormat="1" applyFont="1" applyFill="1"/>
    <xf numFmtId="2" fontId="10" fillId="3" borderId="0" xfId="0" applyNumberFormat="1" applyFont="1" applyFill="1"/>
    <xf numFmtId="2" fontId="11" fillId="2" borderId="0" xfId="0" quotePrefix="1" applyNumberFormat="1" applyFont="1" applyFill="1" applyAlignment="1">
      <alignment horizontal="right"/>
    </xf>
    <xf numFmtId="164" fontId="14" fillId="2" borderId="0" xfId="0" applyNumberFormat="1" applyFont="1" applyFill="1"/>
    <xf numFmtId="9" fontId="28" fillId="2" borderId="0" xfId="3" applyFont="1" applyFill="1"/>
    <xf numFmtId="9" fontId="14" fillId="2" borderId="0" xfId="3" applyFont="1" applyFill="1"/>
    <xf numFmtId="1" fontId="14" fillId="2" borderId="0" xfId="0" applyNumberFormat="1" applyFont="1" applyFill="1"/>
    <xf numFmtId="2" fontId="14" fillId="2" borderId="0" xfId="0" applyNumberFormat="1" applyFont="1" applyFill="1"/>
    <xf numFmtId="0" fontId="19" fillId="2" borderId="1" xfId="7" applyFont="1" applyFill="1" applyBorder="1"/>
    <xf numFmtId="0" fontId="19" fillId="2" borderId="1" xfId="0" applyFont="1" applyFill="1" applyBorder="1" applyAlignment="1">
      <alignment horizontal="right"/>
    </xf>
    <xf numFmtId="164" fontId="3" fillId="2" borderId="0" xfId="7" applyNumberFormat="1" applyFont="1" applyFill="1" applyAlignment="1">
      <alignment horizontal="right" wrapText="1"/>
    </xf>
    <xf numFmtId="0" fontId="18" fillId="2" borderId="1" xfId="7" applyFont="1" applyFill="1" applyBorder="1" applyAlignment="1">
      <alignment horizontal="right"/>
    </xf>
    <xf numFmtId="164" fontId="3" fillId="2" borderId="0" xfId="7" applyNumberFormat="1" applyFont="1" applyFill="1"/>
    <xf numFmtId="9" fontId="4" fillId="2" borderId="0" xfId="7" applyNumberFormat="1" applyFont="1" applyFill="1"/>
    <xf numFmtId="164" fontId="5" fillId="2" borderId="0" xfId="7" applyNumberFormat="1" applyFont="1" applyFill="1"/>
    <xf numFmtId="9" fontId="6" fillId="2" borderId="0" xfId="7" applyNumberFormat="1" applyFont="1" applyFill="1"/>
    <xf numFmtId="9" fontId="3" fillId="2" borderId="0" xfId="7" applyNumberFormat="1" applyFont="1" applyFill="1"/>
    <xf numFmtId="1" fontId="3" fillId="2" borderId="0" xfId="7" applyNumberFormat="1" applyFont="1" applyFill="1"/>
    <xf numFmtId="2" fontId="3" fillId="2" borderId="0" xfId="7" applyNumberFormat="1" applyFont="1" applyFill="1"/>
    <xf numFmtId="0" fontId="19" fillId="2" borderId="0" xfId="4" applyFont="1" applyFill="1" applyAlignment="1">
      <alignment vertical="center"/>
    </xf>
    <xf numFmtId="0" fontId="15" fillId="2" borderId="0" xfId="4" applyFont="1" applyFill="1"/>
    <xf numFmtId="0" fontId="18" fillId="4" borderId="2" xfId="0" applyFont="1" applyFill="1" applyBorder="1" applyAlignment="1">
      <alignment horizontal="right"/>
    </xf>
    <xf numFmtId="164" fontId="29" fillId="4" borderId="0" xfId="0" applyNumberFormat="1" applyFont="1" applyFill="1"/>
    <xf numFmtId="9" fontId="30" fillId="4" borderId="0" xfId="3" applyFont="1" applyFill="1" applyBorder="1"/>
    <xf numFmtId="9" fontId="29" fillId="4" borderId="0" xfId="3" applyFont="1" applyFill="1" applyBorder="1"/>
    <xf numFmtId="1" fontId="29" fillId="4" borderId="0" xfId="0" applyNumberFormat="1" applyFont="1" applyFill="1"/>
    <xf numFmtId="2" fontId="29" fillId="4" borderId="0" xfId="0" applyNumberFormat="1" applyFont="1" applyFill="1"/>
    <xf numFmtId="164" fontId="17" fillId="2" borderId="0" xfId="0" quotePrefix="1" applyNumberFormat="1" applyFont="1" applyFill="1"/>
    <xf numFmtId="0" fontId="10" fillId="2" borderId="0" xfId="0" quotePrefix="1" applyFont="1" applyFill="1" applyAlignment="1">
      <alignment horizontal="right"/>
    </xf>
    <xf numFmtId="0" fontId="10" fillId="3" borderId="0" xfId="0" applyFont="1" applyFill="1" applyAlignment="1">
      <alignment horizontal="right"/>
    </xf>
    <xf numFmtId="164" fontId="29" fillId="4" borderId="0" xfId="0" applyNumberFormat="1" applyFont="1" applyFill="1" applyAlignment="1">
      <alignment horizontal="right"/>
    </xf>
    <xf numFmtId="9" fontId="30" fillId="4" borderId="0" xfId="3" applyFont="1" applyFill="1" applyBorder="1" applyAlignment="1">
      <alignment horizontal="right"/>
    </xf>
    <xf numFmtId="9" fontId="29" fillId="4" borderId="0" xfId="3" applyFont="1" applyFill="1" applyBorder="1" applyAlignment="1">
      <alignment horizontal="right"/>
    </xf>
    <xf numFmtId="1" fontId="29" fillId="4" borderId="0" xfId="0" applyNumberFormat="1" applyFont="1" applyFill="1" applyAlignment="1">
      <alignment horizontal="right"/>
    </xf>
    <xf numFmtId="2" fontId="29" fillId="4" borderId="0" xfId="0" applyNumberFormat="1" applyFont="1" applyFill="1" applyAlignment="1">
      <alignment horizontal="right"/>
    </xf>
    <xf numFmtId="0" fontId="19" fillId="2" borderId="0" xfId="4" applyFont="1" applyFill="1" applyAlignment="1">
      <alignment horizontal="right" vertical="center"/>
    </xf>
    <xf numFmtId="0" fontId="3" fillId="2" borderId="0" xfId="7" applyFont="1" applyFill="1" applyAlignment="1">
      <alignment horizontal="right"/>
    </xf>
    <xf numFmtId="0" fontId="19" fillId="2" borderId="0" xfId="0" applyFont="1" applyFill="1" applyBorder="1" applyAlignment="1">
      <alignment horizontal="right"/>
    </xf>
    <xf numFmtId="0" fontId="14" fillId="2" borderId="0" xfId="0" applyFont="1" applyFill="1" applyAlignment="1">
      <alignment horizontal="left" vertical="center" wrapText="1"/>
    </xf>
    <xf numFmtId="0" fontId="15" fillId="3" borderId="0" xfId="7" applyFont="1" applyFill="1" applyAlignment="1">
      <alignment horizontal="left" vertical="center" wrapText="1"/>
    </xf>
    <xf numFmtId="0" fontId="27" fillId="3" borderId="0" xfId="7" applyFont="1" applyFill="1" applyAlignment="1">
      <alignment horizontal="left" vertical="center" wrapText="1"/>
    </xf>
    <xf numFmtId="0" fontId="15" fillId="2" borderId="0" xfId="7" applyFont="1" applyFill="1" applyAlignment="1">
      <alignment horizontal="left" vertical="center" wrapText="1"/>
    </xf>
    <xf numFmtId="0" fontId="14" fillId="2" borderId="0" xfId="0" applyFont="1" applyFill="1" applyAlignment="1">
      <alignment horizontal="left" wrapText="1"/>
    </xf>
    <xf numFmtId="0" fontId="15" fillId="2" borderId="0" xfId="7" applyFont="1" applyFill="1" applyAlignment="1">
      <alignment horizontal="left" vertical="top"/>
    </xf>
    <xf numFmtId="0" fontId="15" fillId="3" borderId="1" xfId="7" applyFont="1" applyFill="1" applyBorder="1" applyAlignment="1">
      <alignment horizontal="left"/>
    </xf>
    <xf numFmtId="0" fontId="15" fillId="3" borderId="0" xfId="7" applyFont="1" applyFill="1" applyAlignment="1">
      <alignment horizontal="left" vertical="top"/>
    </xf>
    <xf numFmtId="0" fontId="15" fillId="3" borderId="0" xfId="7" applyFont="1" applyFill="1" applyAlignment="1">
      <alignment horizontal="left" vertical="center"/>
    </xf>
    <xf numFmtId="0" fontId="15" fillId="3" borderId="0" xfId="7" applyFont="1" applyFill="1" applyAlignment="1">
      <alignment horizontal="center" vertical="center"/>
    </xf>
    <xf numFmtId="0" fontId="15" fillId="3" borderId="0" xfId="7" applyFont="1" applyFill="1" applyAlignment="1">
      <alignment horizontal="left" vertical="top" wrapText="1"/>
    </xf>
    <xf numFmtId="0" fontId="15" fillId="2" borderId="0" xfId="7" applyFont="1" applyFill="1" applyAlignment="1">
      <alignment horizontal="left" vertical="center"/>
    </xf>
    <xf numFmtId="0" fontId="15" fillId="2" borderId="0" xfId="7" applyFont="1" applyFill="1" applyAlignment="1">
      <alignment horizontal="center" vertical="center"/>
    </xf>
    <xf numFmtId="0" fontId="15" fillId="2" borderId="1" xfId="7" applyFont="1" applyFill="1" applyBorder="1" applyAlignment="1">
      <alignment horizontal="left"/>
    </xf>
    <xf numFmtId="0" fontId="14" fillId="2" borderId="0" xfId="0" applyFont="1" applyFill="1" applyAlignment="1">
      <alignment horizontal="left" vertical="center"/>
    </xf>
    <xf numFmtId="0" fontId="20" fillId="0" borderId="0" xfId="0" applyFont="1" applyAlignment="1">
      <alignment horizontal="left"/>
    </xf>
    <xf numFmtId="0" fontId="15" fillId="2" borderId="0" xfId="4" applyFont="1" applyFill="1" applyAlignment="1">
      <alignment horizontal="left" vertical="center" wrapText="1"/>
    </xf>
    <xf numFmtId="0" fontId="14" fillId="3" borderId="0" xfId="0" applyFont="1" applyFill="1" applyAlignment="1">
      <alignment horizontal="left" vertical="top" wrapText="1"/>
    </xf>
  </cellXfs>
  <cellStyles count="8">
    <cellStyle name="Normal" xfId="0" builtinId="0"/>
    <cellStyle name="Normal 2" xfId="1" xr:uid="{00000000-0005-0000-0000-000001000000}"/>
    <cellStyle name="Normal 2 2" xfId="2" xr:uid="{00000000-0005-0000-0000-000002000000}"/>
    <cellStyle name="Normal 2 2 2" xfId="7" xr:uid="{00000000-0005-0000-0000-000003000000}"/>
    <cellStyle name="Normal 5" xfId="4" xr:uid="{00000000-0005-0000-0000-000004000000}"/>
    <cellStyle name="Percent" xfId="3" builtinId="5"/>
    <cellStyle name="Percent 2" xfId="6" xr:uid="{00000000-0005-0000-0000-000006000000}"/>
    <cellStyle name="Percent 4"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use%20on%20Oulu/5_Finance_&amp;_administration/5.4_Communications/Communications/P&#246;rssitiedotteet%20suomi%20ja%20englanti/P&#246;rssitiedotteet%202021/Q4%202020/Copy%20of%20Q4%202020%20-%20ver%2024022021%20klo%2010%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Fin &amp; Eng"/>
      <sheetName val="Tunnusluvut Fin &amp; Eng"/>
      <sheetName val="Kaaviot - Fin &amp; Eng"/>
      <sheetName val="Kaaviot -Fin  Eng operat"/>
      <sheetName val="Tulos"/>
      <sheetName val="PL"/>
      <sheetName val="Tase"/>
      <sheetName val="BS"/>
      <sheetName val="OPOn muutos"/>
      <sheetName val="Changes in Equity"/>
      <sheetName val="Rahavirta"/>
      <sheetName val="Cash Flow"/>
      <sheetName val="Liitetieto"/>
      <sheetName val="Note"/>
      <sheetName val="Tunnuslukutaul."/>
      <sheetName val="KFI table"/>
      <sheetName val="Vastuut"/>
      <sheetName val="Contingent Liabilities"/>
      <sheetName val="Nettitaulukot 1"/>
      <sheetName val="Nettitaulukot 2"/>
    </sheetNames>
    <sheetDataSet>
      <sheetData sheetId="0"/>
      <sheetData sheetId="1">
        <row r="3">
          <cell r="C3">
            <v>5.9420870000000008</v>
          </cell>
        </row>
        <row r="4">
          <cell r="C4">
            <v>0.38572400000000001</v>
          </cell>
        </row>
        <row r="5">
          <cell r="C5">
            <v>-4.5467E-2</v>
          </cell>
        </row>
        <row r="6">
          <cell r="C6">
            <v>-7.6516887080246374E-3</v>
          </cell>
        </row>
        <row r="7">
          <cell r="C7">
            <v>-0.18962799999999999</v>
          </cell>
        </row>
        <row r="8">
          <cell r="C8">
            <v>-3.1912693301191987E-2</v>
          </cell>
        </row>
        <row r="9">
          <cell r="C9">
            <v>0.13964799999999999</v>
          </cell>
        </row>
        <row r="10">
          <cell r="C10">
            <v>2.3501507130407211E-2</v>
          </cell>
        </row>
        <row r="11">
          <cell r="C11">
            <v>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Aspocomp">
  <a:themeElements>
    <a:clrScheme name="Aspocomp">
      <a:dk1>
        <a:sysClr val="windowText" lastClr="000000"/>
      </a:dk1>
      <a:lt1>
        <a:sysClr val="window" lastClr="FFFFFF"/>
      </a:lt1>
      <a:dk2>
        <a:srgbClr val="005380"/>
      </a:dk2>
      <a:lt2>
        <a:srgbClr val="DED8D4"/>
      </a:lt2>
      <a:accent1>
        <a:srgbClr val="005380"/>
      </a:accent1>
      <a:accent2>
        <a:srgbClr val="CBD300"/>
      </a:accent2>
      <a:accent3>
        <a:srgbClr val="A59891"/>
      </a:accent3>
      <a:accent4>
        <a:srgbClr val="6092B7"/>
      </a:accent4>
      <a:accent5>
        <a:srgbClr val="DEE89B"/>
      </a:accent5>
      <a:accent6>
        <a:srgbClr val="BFB2AB"/>
      </a:accent6>
      <a:hlink>
        <a:srgbClr val="0000FF"/>
      </a:hlink>
      <a:folHlink>
        <a:srgbClr val="0000FF"/>
      </a:folHlink>
    </a:clrScheme>
    <a:fontScheme name="Aspocomp">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6"/>
  <sheetViews>
    <sheetView workbookViewId="0">
      <selection activeCell="H1" sqref="H1:H1048576"/>
    </sheetView>
  </sheetViews>
  <sheetFormatPr defaultColWidth="8.875" defaultRowHeight="16.5" x14ac:dyDescent="0.3"/>
  <cols>
    <col min="1" max="1" width="1.125" style="3" customWidth="1"/>
    <col min="2" max="2" width="44.5" style="3" customWidth="1"/>
    <col min="3" max="3" width="11.25" style="3" customWidth="1"/>
    <col min="4" max="5" width="9.875" style="3" customWidth="1"/>
    <col min="6" max="7" width="9.75" style="3" customWidth="1"/>
    <col min="8" max="16384" width="8.875" style="3"/>
  </cols>
  <sheetData>
    <row r="1" spans="2:13" ht="15.6" customHeight="1" x14ac:dyDescent="0.3">
      <c r="B1" s="4" t="s">
        <v>39</v>
      </c>
      <c r="C1" s="4"/>
      <c r="D1" s="4"/>
      <c r="E1" s="3" t="s">
        <v>39</v>
      </c>
      <c r="F1" s="4"/>
    </row>
    <row r="2" spans="2:13" ht="21" customHeight="1" x14ac:dyDescent="0.3">
      <c r="B2" s="39" t="s">
        <v>107</v>
      </c>
      <c r="C2" s="39">
        <v>2020</v>
      </c>
      <c r="D2" s="40">
        <v>2019</v>
      </c>
      <c r="E2" s="40">
        <v>2018</v>
      </c>
      <c r="F2" s="40">
        <v>2017</v>
      </c>
      <c r="G2" s="40">
        <v>2016</v>
      </c>
    </row>
    <row r="3" spans="2:13" x14ac:dyDescent="0.3">
      <c r="B3" s="10" t="s">
        <v>19</v>
      </c>
      <c r="C3" s="81">
        <v>25.634699999999999</v>
      </c>
      <c r="D3" s="12">
        <v>31.189</v>
      </c>
      <c r="E3" s="12">
        <v>29.135999999999999</v>
      </c>
      <c r="F3" s="28">
        <v>23.923999999999999</v>
      </c>
      <c r="G3" s="12">
        <v>21.623000000000001</v>
      </c>
    </row>
    <row r="4" spans="2:13" x14ac:dyDescent="0.3">
      <c r="B4" s="10" t="s">
        <v>20</v>
      </c>
      <c r="C4" s="81">
        <v>1.5113700000000001</v>
      </c>
      <c r="D4" s="12">
        <v>4.6559999999999997</v>
      </c>
      <c r="E4" s="12">
        <v>3.9605100000000002</v>
      </c>
      <c r="F4" s="28">
        <v>1.9179999999999999</v>
      </c>
      <c r="G4" s="28">
        <v>1.752</v>
      </c>
    </row>
    <row r="5" spans="2:13" x14ac:dyDescent="0.3">
      <c r="B5" s="10" t="s">
        <v>21</v>
      </c>
      <c r="C5" s="81">
        <v>-0.131297</v>
      </c>
      <c r="D5" s="12">
        <v>3.3927</v>
      </c>
      <c r="E5" s="12">
        <v>2.8849999999999998</v>
      </c>
      <c r="F5" s="28">
        <v>0.8448</v>
      </c>
      <c r="G5" s="28">
        <v>0.69</v>
      </c>
    </row>
    <row r="6" spans="2:13" x14ac:dyDescent="0.3">
      <c r="B6" s="36" t="s">
        <v>22</v>
      </c>
      <c r="C6" s="82">
        <v>-0.51</v>
      </c>
      <c r="D6" s="21">
        <v>10.88</v>
      </c>
      <c r="E6" s="21">
        <v>9.9</v>
      </c>
      <c r="F6" s="29">
        <v>3.53</v>
      </c>
      <c r="G6" s="29">
        <v>3.19</v>
      </c>
    </row>
    <row r="7" spans="2:13" x14ac:dyDescent="0.3">
      <c r="B7" s="10" t="s">
        <v>55</v>
      </c>
      <c r="C7" s="81">
        <v>-0.42553999999999997</v>
      </c>
      <c r="D7" s="12">
        <v>3.2566999999999999</v>
      </c>
      <c r="E7" s="12">
        <v>2.7629999999999999</v>
      </c>
      <c r="F7" s="28">
        <v>0.79169999999999996</v>
      </c>
      <c r="G7" s="28">
        <v>0.62119999999999997</v>
      </c>
    </row>
    <row r="8" spans="2:13" x14ac:dyDescent="0.3">
      <c r="B8" s="36" t="s">
        <v>22</v>
      </c>
      <c r="C8" s="82">
        <v>-1.66</v>
      </c>
      <c r="D8" s="21">
        <v>10.44</v>
      </c>
      <c r="E8" s="21">
        <v>9.48</v>
      </c>
      <c r="F8" s="29">
        <v>3.31</v>
      </c>
      <c r="G8" s="29">
        <v>2.87</v>
      </c>
    </row>
    <row r="9" spans="2:13" x14ac:dyDescent="0.3">
      <c r="B9" s="10" t="s">
        <v>23</v>
      </c>
      <c r="C9" s="81">
        <v>-9.8000000000000004E-2</v>
      </c>
      <c r="D9" s="12">
        <v>3.939867</v>
      </c>
      <c r="E9" s="12">
        <v>3.2440000000000002</v>
      </c>
      <c r="F9" s="28">
        <v>1.2689999999999999</v>
      </c>
      <c r="G9" s="28">
        <v>1.0325219999999999</v>
      </c>
    </row>
    <row r="10" spans="2:13" x14ac:dyDescent="0.3">
      <c r="B10" s="36" t="s">
        <v>22</v>
      </c>
      <c r="C10" s="82">
        <v>-0.38</v>
      </c>
      <c r="D10" s="21">
        <v>12.63</v>
      </c>
      <c r="E10" s="21">
        <v>11.13</v>
      </c>
      <c r="F10" s="29">
        <v>5.3049999999999997</v>
      </c>
      <c r="G10" s="29">
        <v>4.78</v>
      </c>
    </row>
    <row r="11" spans="2:13" x14ac:dyDescent="0.3">
      <c r="B11" s="22" t="s">
        <v>63</v>
      </c>
      <c r="C11" s="83">
        <v>3.674442</v>
      </c>
      <c r="D11" s="17">
        <v>4.2865900000000003</v>
      </c>
      <c r="E11" s="21">
        <v>2.0390000000000001</v>
      </c>
      <c r="F11" s="29">
        <v>0.83599999999999997</v>
      </c>
      <c r="G11" s="29">
        <v>9.0999999999999998E-2</v>
      </c>
    </row>
    <row r="12" spans="2:13" x14ac:dyDescent="0.3">
      <c r="B12" s="10" t="s">
        <v>24</v>
      </c>
      <c r="C12" s="35">
        <v>-0.6</v>
      </c>
      <c r="D12" s="12">
        <v>23.9</v>
      </c>
      <c r="E12" s="10">
        <v>24</v>
      </c>
      <c r="F12" s="28">
        <v>11.2</v>
      </c>
      <c r="G12" s="28">
        <v>10.29</v>
      </c>
      <c r="M12" s="3" t="s">
        <v>39</v>
      </c>
    </row>
    <row r="13" spans="2:13" x14ac:dyDescent="0.3">
      <c r="B13" s="10" t="s">
        <v>25</v>
      </c>
      <c r="C13" s="81">
        <v>0.84</v>
      </c>
      <c r="D13" s="12">
        <v>18.43</v>
      </c>
      <c r="E13" s="10">
        <v>19.84</v>
      </c>
      <c r="F13" s="28">
        <v>10.3</v>
      </c>
      <c r="G13" s="28">
        <v>9.6</v>
      </c>
      <c r="J13" s="3" t="s">
        <v>39</v>
      </c>
    </row>
    <row r="14" spans="2:13" x14ac:dyDescent="0.3">
      <c r="B14" s="10" t="s">
        <v>26</v>
      </c>
      <c r="C14" s="81">
        <v>63.619</v>
      </c>
      <c r="D14" s="12">
        <v>61.287999999999997</v>
      </c>
      <c r="E14" s="12">
        <v>57.63</v>
      </c>
      <c r="F14" s="28">
        <v>69.105000000000004</v>
      </c>
      <c r="G14" s="28">
        <v>67.575999999999993</v>
      </c>
    </row>
    <row r="15" spans="2:13" x14ac:dyDescent="0.3">
      <c r="B15" s="10" t="s">
        <v>15</v>
      </c>
      <c r="C15" s="81">
        <v>16.600000000000001</v>
      </c>
      <c r="D15" s="12">
        <v>18.96</v>
      </c>
      <c r="E15" s="12">
        <v>19.28</v>
      </c>
      <c r="F15" s="28">
        <v>9.32</v>
      </c>
      <c r="G15" s="28">
        <v>11.8</v>
      </c>
    </row>
    <row r="16" spans="2:13" x14ac:dyDescent="0.3">
      <c r="B16" s="10" t="s">
        <v>27</v>
      </c>
      <c r="C16" s="81">
        <v>1.986432</v>
      </c>
      <c r="D16" s="12">
        <v>3.93466</v>
      </c>
      <c r="E16" s="12">
        <v>3.3559999999999999</v>
      </c>
      <c r="F16" s="28">
        <v>0.96199999999999997</v>
      </c>
      <c r="G16" s="28">
        <v>0.392287</v>
      </c>
    </row>
    <row r="17" spans="2:7" x14ac:dyDescent="0.3">
      <c r="B17" s="36" t="s">
        <v>22</v>
      </c>
      <c r="C17" s="82">
        <v>7.7489999999999997</v>
      </c>
      <c r="D17" s="21">
        <v>12.62</v>
      </c>
      <c r="E17" s="21">
        <v>11.52</v>
      </c>
      <c r="F17" s="29">
        <v>4.0199999999999996</v>
      </c>
      <c r="G17" s="29">
        <v>1.81</v>
      </c>
    </row>
    <row r="18" spans="2:7" x14ac:dyDescent="0.3">
      <c r="B18" s="45" t="s">
        <v>64</v>
      </c>
      <c r="C18" s="84">
        <v>4.378889</v>
      </c>
      <c r="D18" s="111">
        <v>4.3780000000000001</v>
      </c>
      <c r="E18" s="21">
        <v>2.7519999999999998</v>
      </c>
      <c r="F18" s="29">
        <v>2.54</v>
      </c>
      <c r="G18" s="29">
        <v>2.35</v>
      </c>
    </row>
    <row r="19" spans="2:7" x14ac:dyDescent="0.3">
      <c r="B19" s="10" t="s">
        <v>28</v>
      </c>
      <c r="C19" s="35">
        <v>138</v>
      </c>
      <c r="D19" s="10">
        <v>132</v>
      </c>
      <c r="E19" s="10">
        <v>117</v>
      </c>
      <c r="F19" s="30">
        <v>113</v>
      </c>
      <c r="G19" s="30">
        <v>108</v>
      </c>
    </row>
    <row r="20" spans="2:7" x14ac:dyDescent="0.3">
      <c r="B20" s="10" t="s">
        <v>29</v>
      </c>
      <c r="C20" s="35">
        <v>140</v>
      </c>
      <c r="D20" s="10">
        <v>124</v>
      </c>
      <c r="E20" s="10">
        <v>116</v>
      </c>
      <c r="F20" s="30">
        <v>111</v>
      </c>
      <c r="G20" s="30">
        <v>106</v>
      </c>
    </row>
    <row r="21" spans="2:7" x14ac:dyDescent="0.3">
      <c r="B21" s="10" t="s">
        <v>37</v>
      </c>
      <c r="C21" s="35">
        <v>-0.01</v>
      </c>
      <c r="D21" s="10">
        <v>0.59</v>
      </c>
      <c r="E21" s="10">
        <v>0.49</v>
      </c>
      <c r="F21" s="31">
        <v>0.19</v>
      </c>
      <c r="G21" s="31">
        <v>0.16</v>
      </c>
    </row>
    <row r="22" spans="2:7" x14ac:dyDescent="0.3">
      <c r="B22" s="10" t="s">
        <v>56</v>
      </c>
      <c r="C22" s="113" t="s">
        <v>112</v>
      </c>
      <c r="D22" s="112" t="s">
        <v>104</v>
      </c>
      <c r="E22" s="86">
        <v>0.12</v>
      </c>
      <c r="F22" s="37" t="s">
        <v>103</v>
      </c>
      <c r="G22" s="37">
        <v>0</v>
      </c>
    </row>
    <row r="23" spans="2:7" x14ac:dyDescent="0.3">
      <c r="B23" s="10" t="s">
        <v>30</v>
      </c>
      <c r="C23" s="85">
        <v>-392</v>
      </c>
      <c r="D23" s="11">
        <v>8.9152542372881349</v>
      </c>
      <c r="E23" s="11">
        <v>7.5510204081632661</v>
      </c>
      <c r="F23" s="31">
        <v>12.473684210526317</v>
      </c>
      <c r="G23" s="31">
        <v>10</v>
      </c>
    </row>
    <row r="24" spans="2:7" x14ac:dyDescent="0.3">
      <c r="B24" s="10"/>
      <c r="C24" s="10"/>
      <c r="D24" s="10"/>
      <c r="E24" s="10"/>
      <c r="F24" s="10"/>
      <c r="G24" s="38"/>
    </row>
    <row r="25" spans="2:7" x14ac:dyDescent="0.3">
      <c r="B25" s="10" t="s">
        <v>106</v>
      </c>
      <c r="C25" s="10"/>
      <c r="D25" s="10"/>
      <c r="E25" s="10"/>
      <c r="F25" s="10"/>
      <c r="G25" s="10"/>
    </row>
    <row r="26" spans="2:7" ht="21" customHeight="1" x14ac:dyDescent="0.3">
      <c r="B26" s="5" t="s">
        <v>101</v>
      </c>
      <c r="C26" s="5"/>
      <c r="D26" s="5"/>
      <c r="E26" s="1"/>
      <c r="F26" s="14"/>
    </row>
    <row r="27" spans="2:7" x14ac:dyDescent="0.3">
      <c r="B27" s="5"/>
      <c r="C27" s="5"/>
      <c r="D27" s="5"/>
      <c r="E27" s="34"/>
      <c r="F27" s="13"/>
    </row>
    <row r="28" spans="2:7" x14ac:dyDescent="0.3">
      <c r="B28" s="5"/>
      <c r="C28" s="5"/>
      <c r="D28" s="5"/>
      <c r="E28" s="1"/>
      <c r="F28" s="14"/>
    </row>
    <row r="29" spans="2:7" x14ac:dyDescent="0.3">
      <c r="B29" s="5"/>
      <c r="C29" s="5"/>
      <c r="D29" s="5"/>
      <c r="E29" s="34"/>
      <c r="F29" s="13"/>
    </row>
    <row r="30" spans="2:7" x14ac:dyDescent="0.3">
      <c r="B30" s="5"/>
      <c r="C30" s="5"/>
      <c r="D30" s="5"/>
      <c r="E30" s="8"/>
      <c r="F30" s="15"/>
    </row>
    <row r="31" spans="2:7" x14ac:dyDescent="0.3">
      <c r="B31" s="5"/>
      <c r="C31" s="5"/>
      <c r="D31" s="5"/>
      <c r="E31" s="2"/>
      <c r="F31" s="16"/>
    </row>
    <row r="32" spans="2:7" x14ac:dyDescent="0.3">
      <c r="B32" s="5"/>
      <c r="C32" s="5"/>
      <c r="D32" s="5"/>
      <c r="E32" s="2"/>
      <c r="F32" s="17"/>
    </row>
    <row r="33" spans="2:6" x14ac:dyDescent="0.3">
      <c r="B33" s="5"/>
      <c r="C33" s="5"/>
      <c r="D33" s="5"/>
      <c r="E33" s="8"/>
      <c r="F33" s="15"/>
    </row>
    <row r="34" spans="2:6" x14ac:dyDescent="0.3">
      <c r="B34" s="5"/>
      <c r="C34" s="5"/>
      <c r="D34" s="5"/>
      <c r="E34" s="8"/>
      <c r="F34" s="15"/>
    </row>
    <row r="35" spans="2:6" x14ac:dyDescent="0.3">
      <c r="B35" s="5"/>
      <c r="C35" s="5"/>
      <c r="D35" s="5"/>
      <c r="E35" s="1"/>
      <c r="F35" s="5"/>
    </row>
    <row r="36" spans="2:6" x14ac:dyDescent="0.3">
      <c r="B36" s="5"/>
      <c r="C36" s="5"/>
      <c r="D36" s="5"/>
      <c r="E36" s="1"/>
      <c r="F36" s="5"/>
    </row>
  </sheetData>
  <pageMargins left="0.7" right="0.7" top="0.75" bottom="0.75" header="0.3" footer="0.3"/>
  <ignoredErrors>
    <ignoredError sqref="F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K13" sqref="K13"/>
    </sheetView>
  </sheetViews>
  <sheetFormatPr defaultColWidth="8.875" defaultRowHeight="16.5" x14ac:dyDescent="0.3"/>
  <cols>
    <col min="1" max="1" width="38.5" style="3" customWidth="1"/>
    <col min="2" max="2" width="17.75" style="3" customWidth="1"/>
    <col min="3" max="3" width="10.625" style="3" customWidth="1"/>
    <col min="4" max="4" width="10.5" style="3" customWidth="1"/>
    <col min="5" max="5" width="9.75" style="3" customWidth="1"/>
    <col min="6" max="6" width="10.5" style="3" customWidth="1"/>
    <col min="7" max="7" width="11.5" style="9" customWidth="1"/>
    <col min="8" max="8" width="8.875" style="9"/>
    <col min="9" max="16384" width="8.875" style="3"/>
  </cols>
  <sheetData>
    <row r="1" spans="1:9" ht="24" customHeight="1" x14ac:dyDescent="0.3">
      <c r="A1" s="92" t="s">
        <v>111</v>
      </c>
      <c r="B1" s="105" t="s">
        <v>114</v>
      </c>
      <c r="C1" s="105" t="s">
        <v>113</v>
      </c>
      <c r="D1" s="105" t="s">
        <v>110</v>
      </c>
      <c r="E1" s="95" t="s">
        <v>109</v>
      </c>
      <c r="F1" s="95" t="s">
        <v>108</v>
      </c>
      <c r="H1" s="3"/>
    </row>
    <row r="2" spans="1:9" x14ac:dyDescent="0.3">
      <c r="A2" s="23" t="s">
        <v>19</v>
      </c>
      <c r="B2" s="96">
        <v>7.1650649999999994</v>
      </c>
      <c r="C2" s="114">
        <v>6.2377579999999995</v>
      </c>
      <c r="D2" s="106">
        <v>5.9420870000000008</v>
      </c>
      <c r="E2" s="96">
        <v>5.8569570000000004</v>
      </c>
      <c r="F2" s="96">
        <v>7.1002749999999999</v>
      </c>
      <c r="H2" s="3"/>
    </row>
    <row r="3" spans="1:9" ht="15" customHeight="1" x14ac:dyDescent="0.3">
      <c r="A3" s="27" t="s">
        <v>20</v>
      </c>
      <c r="B3" s="96">
        <v>0.92989100000000002</v>
      </c>
      <c r="C3" s="114">
        <v>-5.7925000000000011E-2</v>
      </c>
      <c r="D3" s="106">
        <v>0.38572400000000001</v>
      </c>
      <c r="E3" s="96">
        <v>0.52778899999999995</v>
      </c>
      <c r="F3" s="96">
        <v>0.640181</v>
      </c>
      <c r="H3" s="3"/>
    </row>
    <row r="4" spans="1:9" x14ac:dyDescent="0.3">
      <c r="A4" s="23" t="s">
        <v>32</v>
      </c>
      <c r="B4" s="96">
        <v>0.46183400000000002</v>
      </c>
      <c r="C4" s="114">
        <v>-0.49745400000000001</v>
      </c>
      <c r="D4" s="106">
        <v>-4.5467E-2</v>
      </c>
      <c r="E4" s="96">
        <v>8.808400000000001E-2</v>
      </c>
      <c r="F4" s="96">
        <v>0.253639</v>
      </c>
      <c r="H4" s="3"/>
    </row>
    <row r="5" spans="1:9" x14ac:dyDescent="0.3">
      <c r="A5" s="25" t="s">
        <v>33</v>
      </c>
      <c r="B5" s="97">
        <v>6.445635873505684E-2</v>
      </c>
      <c r="C5" s="115">
        <v>-7.9748845658969142E-2</v>
      </c>
      <c r="D5" s="107">
        <v>-7.6516887080246374E-3</v>
      </c>
      <c r="E5" s="97">
        <v>1.5039208927093027E-2</v>
      </c>
      <c r="F5" s="97">
        <v>3.5722419202073162E-2</v>
      </c>
      <c r="H5" s="3"/>
    </row>
    <row r="6" spans="1:9" x14ac:dyDescent="0.3">
      <c r="A6" s="23" t="s">
        <v>34</v>
      </c>
      <c r="B6" s="98">
        <v>0.409161</v>
      </c>
      <c r="C6" s="114">
        <v>-0.45536100000000002</v>
      </c>
      <c r="D6" s="106">
        <v>-0.18962799999999999</v>
      </c>
      <c r="E6" s="98">
        <v>2.098E-3</v>
      </c>
      <c r="F6" s="98">
        <v>0.20902899999999999</v>
      </c>
      <c r="H6" s="3"/>
    </row>
    <row r="7" spans="1:9" x14ac:dyDescent="0.3">
      <c r="A7" s="25" t="s">
        <v>33</v>
      </c>
      <c r="B7" s="99">
        <v>5.7104994860479284E-2</v>
      </c>
      <c r="C7" s="115">
        <v>-7.3000748025171869E-2</v>
      </c>
      <c r="D7" s="107">
        <v>-3.1912693301191987E-2</v>
      </c>
      <c r="E7" s="99">
        <v>3.5820648845467018E-4</v>
      </c>
      <c r="F7" s="99">
        <v>2.9439563960550825E-2</v>
      </c>
      <c r="H7" s="3"/>
    </row>
    <row r="8" spans="1:9" x14ac:dyDescent="0.3">
      <c r="A8" s="23" t="s">
        <v>23</v>
      </c>
      <c r="B8" s="98">
        <v>0.40738999999999997</v>
      </c>
      <c r="C8" s="114">
        <v>-0.45645600000000003</v>
      </c>
      <c r="D8" s="106">
        <v>0.13964799999999999</v>
      </c>
      <c r="E8" s="98">
        <v>1.8060000000000001E-3</v>
      </c>
      <c r="F8" s="98">
        <v>0.20787</v>
      </c>
      <c r="H8" s="3"/>
    </row>
    <row r="9" spans="1:9" x14ac:dyDescent="0.3">
      <c r="A9" s="25" t="s">
        <v>33</v>
      </c>
      <c r="B9" s="99">
        <v>5.68578233414491E-2</v>
      </c>
      <c r="C9" s="115">
        <v>-7.3176291866404564E-2</v>
      </c>
      <c r="D9" s="107">
        <v>2.3501507130407211E-2</v>
      </c>
      <c r="E9" s="99">
        <v>3.083512479261842E-4</v>
      </c>
      <c r="F9" s="99">
        <v>2.9276330846340459E-2</v>
      </c>
      <c r="G9" s="9" t="s">
        <v>39</v>
      </c>
      <c r="H9" s="3"/>
    </row>
    <row r="10" spans="1:9" x14ac:dyDescent="0.3">
      <c r="A10" s="23" t="s">
        <v>26</v>
      </c>
      <c r="B10" s="100">
        <v>0.63587000000000005</v>
      </c>
      <c r="C10" s="116">
        <v>0.62734999999999996</v>
      </c>
      <c r="D10" s="108">
        <v>0.63619000000000003</v>
      </c>
      <c r="E10" s="100">
        <v>0.62883999999999995</v>
      </c>
      <c r="F10" s="100">
        <v>0.62065000000000003</v>
      </c>
      <c r="H10" s="3"/>
    </row>
    <row r="11" spans="1:9" x14ac:dyDescent="0.3">
      <c r="A11" s="23" t="s">
        <v>15</v>
      </c>
      <c r="B11" s="100">
        <v>0.17680000000000001</v>
      </c>
      <c r="C11" s="116">
        <v>0.20699999999999999</v>
      </c>
      <c r="D11" s="108">
        <v>0.1663</v>
      </c>
      <c r="E11" s="100">
        <v>0.14280000000000001</v>
      </c>
      <c r="F11" s="100">
        <v>0.1449</v>
      </c>
      <c r="H11" s="3"/>
    </row>
    <row r="12" spans="1:9" x14ac:dyDescent="0.3">
      <c r="A12" s="23" t="s">
        <v>35</v>
      </c>
      <c r="B12" s="94">
        <v>0.16756699999999999</v>
      </c>
      <c r="C12" s="114">
        <v>0.59532700000000005</v>
      </c>
      <c r="D12" s="106">
        <v>0.35597000000000001</v>
      </c>
      <c r="E12" s="94">
        <v>0.33270499999999997</v>
      </c>
      <c r="F12" s="94">
        <v>0.32558399999999998</v>
      </c>
      <c r="H12" s="3"/>
    </row>
    <row r="13" spans="1:9" x14ac:dyDescent="0.3">
      <c r="A13" s="25" t="s">
        <v>33</v>
      </c>
      <c r="B13" s="97">
        <v>2.3400000000000001E-2</v>
      </c>
      <c r="C13" s="116">
        <v>9.5438999999999996E-2</v>
      </c>
      <c r="D13" s="108">
        <v>5.9909999999999998E-2</v>
      </c>
      <c r="E13" s="97">
        <v>5.6809999999999999E-2</v>
      </c>
      <c r="F13" s="97">
        <v>4.5855E-2</v>
      </c>
      <c r="H13" s="3"/>
    </row>
    <row r="14" spans="1:9" x14ac:dyDescent="0.3">
      <c r="A14" s="23" t="s">
        <v>36</v>
      </c>
      <c r="B14" s="101">
        <v>140</v>
      </c>
      <c r="C14" s="117">
        <v>134</v>
      </c>
      <c r="D14" s="109">
        <v>138</v>
      </c>
      <c r="E14" s="101">
        <v>142</v>
      </c>
      <c r="F14" s="101">
        <v>144</v>
      </c>
      <c r="H14" s="3"/>
    </row>
    <row r="15" spans="1:9" x14ac:dyDescent="0.3">
      <c r="A15" s="23" t="s">
        <v>37</v>
      </c>
      <c r="B15" s="102">
        <v>0.06</v>
      </c>
      <c r="C15" s="118">
        <v>-7.0000000000000007E-2</v>
      </c>
      <c r="D15" s="110">
        <v>0.02</v>
      </c>
      <c r="E15" s="102">
        <v>0</v>
      </c>
      <c r="F15" s="102">
        <v>0.03</v>
      </c>
      <c r="H15" s="3"/>
    </row>
    <row r="16" spans="1:9" x14ac:dyDescent="0.3">
      <c r="A16" s="23" t="s">
        <v>38</v>
      </c>
      <c r="B16" s="102">
        <v>2.5</v>
      </c>
      <c r="C16" s="118">
        <v>2.44</v>
      </c>
      <c r="D16" s="110">
        <v>2.5099999999999998</v>
      </c>
      <c r="E16" s="102">
        <v>2.48</v>
      </c>
      <c r="F16" s="102">
        <v>2.63</v>
      </c>
      <c r="H16" s="3"/>
      <c r="I16" s="3" t="s">
        <v>39</v>
      </c>
    </row>
    <row r="17" spans="4:9" ht="36.6" customHeight="1" x14ac:dyDescent="0.3">
      <c r="D17" s="22"/>
      <c r="E17" s="22"/>
      <c r="F17" s="22"/>
    </row>
    <row r="19" spans="4:9" x14ac:dyDescent="0.3">
      <c r="D19" s="23"/>
      <c r="E19" s="23"/>
      <c r="F19" s="23"/>
      <c r="I19" s="3" t="s">
        <v>39</v>
      </c>
    </row>
    <row r="20" spans="4:9" x14ac:dyDescent="0.3">
      <c r="D20" s="23"/>
      <c r="E20" s="23"/>
      <c r="F20" s="23"/>
    </row>
    <row r="21" spans="4:9" x14ac:dyDescent="0.3">
      <c r="D21" s="23"/>
      <c r="E21" s="23"/>
      <c r="F21" s="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7"/>
  <sheetViews>
    <sheetView workbookViewId="0">
      <selection activeCell="P5" sqref="P5"/>
    </sheetView>
  </sheetViews>
  <sheetFormatPr defaultColWidth="8.875" defaultRowHeight="16.5" x14ac:dyDescent="0.3"/>
  <cols>
    <col min="1" max="1" width="1.25" style="3" customWidth="1"/>
    <col min="2" max="2" width="24.875" style="3" customWidth="1"/>
    <col min="3" max="3" width="3" style="3" customWidth="1"/>
    <col min="4" max="6" width="8.875" style="3"/>
    <col min="7" max="7" width="23.625" style="3" customWidth="1"/>
    <col min="8" max="8" width="9.5" style="3" customWidth="1"/>
    <col min="9" max="10" width="8.875" style="3"/>
    <col min="11" max="11" width="9.75" style="3" customWidth="1"/>
    <col min="12" max="16384" width="8.875" style="3"/>
  </cols>
  <sheetData>
    <row r="1" spans="2:11" ht="7.15" customHeight="1" x14ac:dyDescent="0.3"/>
    <row r="2" spans="2:11" s="19" customFormat="1" ht="30" customHeight="1" x14ac:dyDescent="0.35">
      <c r="B2" s="73" t="s">
        <v>65</v>
      </c>
      <c r="C2" s="74"/>
      <c r="D2" s="75"/>
      <c r="E2" s="75"/>
      <c r="F2" s="75"/>
      <c r="G2" s="75"/>
      <c r="H2" s="76"/>
      <c r="I2" s="77"/>
      <c r="J2" s="77"/>
      <c r="K2" s="77"/>
    </row>
    <row r="3" spans="2:11" s="19" customFormat="1" ht="24.6" customHeight="1" x14ac:dyDescent="0.35">
      <c r="B3" s="78" t="s">
        <v>84</v>
      </c>
      <c r="C3" s="79"/>
      <c r="D3" s="22"/>
      <c r="E3" s="22"/>
      <c r="F3" s="22"/>
      <c r="G3" s="22"/>
      <c r="H3" s="72"/>
      <c r="I3" s="72"/>
      <c r="J3" s="72"/>
      <c r="K3" s="72"/>
    </row>
    <row r="4" spans="2:11" ht="65.45" customHeight="1" x14ac:dyDescent="0.3">
      <c r="B4" s="122" t="s">
        <v>85</v>
      </c>
      <c r="C4" s="122"/>
      <c r="D4" s="122"/>
      <c r="E4" s="122"/>
      <c r="F4" s="122"/>
      <c r="G4" s="122"/>
      <c r="H4" s="122"/>
      <c r="I4" s="122"/>
      <c r="J4" s="122"/>
      <c r="K4" s="122"/>
    </row>
    <row r="5" spans="2:11" ht="18" customHeight="1" x14ac:dyDescent="0.35">
      <c r="B5" s="53" t="s">
        <v>52</v>
      </c>
      <c r="C5" s="53" t="s">
        <v>49</v>
      </c>
      <c r="D5" s="54" t="s">
        <v>86</v>
      </c>
      <c r="E5" s="54"/>
      <c r="F5" s="54"/>
      <c r="G5" s="54"/>
      <c r="H5" s="54"/>
      <c r="I5" s="56"/>
      <c r="J5" s="56"/>
      <c r="K5" s="56"/>
    </row>
    <row r="6" spans="2:11" ht="18" customHeight="1" x14ac:dyDescent="0.3">
      <c r="B6" s="53"/>
      <c r="C6" s="53"/>
      <c r="D6" s="123" t="s">
        <v>87</v>
      </c>
      <c r="E6" s="124"/>
      <c r="F6" s="124"/>
      <c r="G6" s="124"/>
      <c r="H6" s="124"/>
      <c r="I6" s="124"/>
      <c r="J6" s="124"/>
      <c r="K6" s="124"/>
    </row>
    <row r="7" spans="2:11" ht="18" customHeight="1" x14ac:dyDescent="0.3">
      <c r="B7" s="32" t="s">
        <v>88</v>
      </c>
      <c r="C7" s="32" t="s">
        <v>49</v>
      </c>
      <c r="D7" s="125" t="s">
        <v>89</v>
      </c>
      <c r="E7" s="125"/>
      <c r="F7" s="125"/>
      <c r="G7" s="125"/>
      <c r="H7" s="125"/>
      <c r="I7" s="125"/>
      <c r="J7" s="125"/>
      <c r="K7" s="125"/>
    </row>
    <row r="8" spans="2:11" ht="18" customHeight="1" x14ac:dyDescent="0.3">
      <c r="B8" s="53"/>
      <c r="C8" s="53"/>
      <c r="D8" s="123" t="s">
        <v>90</v>
      </c>
      <c r="E8" s="123"/>
      <c r="F8" s="123"/>
      <c r="G8" s="123"/>
      <c r="H8" s="123"/>
      <c r="I8" s="123"/>
      <c r="J8" s="123"/>
      <c r="K8" s="123"/>
    </row>
    <row r="9" spans="2:11" ht="18" customHeight="1" x14ac:dyDescent="0.3">
      <c r="B9" s="53" t="s">
        <v>91</v>
      </c>
      <c r="C9" s="53" t="s">
        <v>49</v>
      </c>
      <c r="D9" s="123" t="s">
        <v>92</v>
      </c>
      <c r="E9" s="123"/>
      <c r="F9" s="123"/>
      <c r="G9" s="123"/>
      <c r="H9" s="123"/>
      <c r="I9" s="123"/>
      <c r="J9" s="123"/>
      <c r="K9" s="123"/>
    </row>
    <row r="10" spans="2:11" ht="18" customHeight="1" x14ac:dyDescent="0.3">
      <c r="B10" s="133" t="s">
        <v>54</v>
      </c>
      <c r="C10" s="133" t="s">
        <v>49</v>
      </c>
      <c r="D10" s="135" t="s">
        <v>45</v>
      </c>
      <c r="E10" s="135"/>
      <c r="F10" s="135"/>
      <c r="G10" s="135"/>
      <c r="H10" s="134" t="s">
        <v>41</v>
      </c>
      <c r="I10" s="22"/>
      <c r="J10" s="22"/>
      <c r="K10" s="22"/>
    </row>
    <row r="11" spans="2:11" ht="18" customHeight="1" x14ac:dyDescent="0.3">
      <c r="B11" s="133"/>
      <c r="C11" s="133"/>
      <c r="D11" s="127" t="s">
        <v>46</v>
      </c>
      <c r="E11" s="127"/>
      <c r="F11" s="127"/>
      <c r="G11" s="127"/>
      <c r="H11" s="134"/>
      <c r="I11" s="22"/>
      <c r="J11" s="22"/>
      <c r="K11" s="22"/>
    </row>
    <row r="12" spans="2:11" ht="18" customHeight="1" x14ac:dyDescent="0.3">
      <c r="B12" s="130" t="s">
        <v>53</v>
      </c>
      <c r="C12" s="130" t="s">
        <v>49</v>
      </c>
      <c r="D12" s="128" t="s">
        <v>47</v>
      </c>
      <c r="E12" s="128"/>
      <c r="F12" s="128"/>
      <c r="G12" s="128"/>
      <c r="H12" s="131" t="s">
        <v>41</v>
      </c>
      <c r="I12" s="56"/>
      <c r="J12" s="56"/>
      <c r="K12" s="56"/>
    </row>
    <row r="13" spans="2:11" ht="18" customHeight="1" x14ac:dyDescent="0.3">
      <c r="B13" s="130"/>
      <c r="C13" s="130"/>
      <c r="D13" s="129" t="s">
        <v>48</v>
      </c>
      <c r="E13" s="129"/>
      <c r="F13" s="129"/>
      <c r="G13" s="129"/>
      <c r="H13" s="131"/>
      <c r="I13" s="56"/>
      <c r="J13" s="56"/>
      <c r="K13" s="56"/>
    </row>
    <row r="14" spans="2:11" ht="46.15" customHeight="1" x14ac:dyDescent="0.3">
      <c r="B14" s="53"/>
      <c r="C14" s="53"/>
      <c r="D14" s="132" t="s">
        <v>93</v>
      </c>
      <c r="E14" s="132"/>
      <c r="F14" s="132"/>
      <c r="G14" s="132"/>
      <c r="H14" s="132"/>
      <c r="I14" s="132"/>
      <c r="J14" s="132"/>
      <c r="K14" s="132"/>
    </row>
    <row r="15" spans="2:11" ht="18.600000000000001" customHeight="1" x14ac:dyDescent="0.3">
      <c r="B15" s="32" t="s">
        <v>94</v>
      </c>
      <c r="C15" s="32" t="s">
        <v>49</v>
      </c>
      <c r="D15" s="60" t="s">
        <v>95</v>
      </c>
      <c r="E15" s="60"/>
      <c r="F15" s="60"/>
      <c r="G15" s="60"/>
      <c r="H15" s="33"/>
      <c r="I15" s="22"/>
      <c r="J15" s="22"/>
      <c r="K15" s="22"/>
    </row>
    <row r="16" spans="2:11" ht="18.600000000000001" customHeight="1" x14ac:dyDescent="0.3">
      <c r="B16" s="53" t="s">
        <v>96</v>
      </c>
      <c r="C16" s="53" t="s">
        <v>49</v>
      </c>
      <c r="D16" s="70" t="s">
        <v>97</v>
      </c>
      <c r="E16" s="62"/>
      <c r="F16" s="62"/>
      <c r="G16" s="62"/>
      <c r="H16" s="71"/>
      <c r="I16" s="56"/>
      <c r="J16" s="56"/>
      <c r="K16" s="56"/>
    </row>
    <row r="17" spans="2:11" ht="34.9" customHeight="1" x14ac:dyDescent="0.3">
      <c r="B17" s="72" t="s">
        <v>98</v>
      </c>
      <c r="C17" s="72" t="s">
        <v>49</v>
      </c>
      <c r="D17" s="126" t="s">
        <v>99</v>
      </c>
      <c r="E17" s="126"/>
      <c r="F17" s="126"/>
      <c r="G17" s="126"/>
      <c r="H17" s="126"/>
      <c r="I17" s="126"/>
      <c r="J17" s="126"/>
      <c r="K17" s="126"/>
    </row>
  </sheetData>
  <mergeCells count="17">
    <mergeCell ref="D17:K17"/>
    <mergeCell ref="D11:G11"/>
    <mergeCell ref="D12:G12"/>
    <mergeCell ref="D13:G13"/>
    <mergeCell ref="B12:B13"/>
    <mergeCell ref="C12:C13"/>
    <mergeCell ref="H12:H13"/>
    <mergeCell ref="D14:K14"/>
    <mergeCell ref="B10:B11"/>
    <mergeCell ref="C10:C11"/>
    <mergeCell ref="H10:H11"/>
    <mergeCell ref="D10:G10"/>
    <mergeCell ref="B4:K4"/>
    <mergeCell ref="D6:K6"/>
    <mergeCell ref="D7:K7"/>
    <mergeCell ref="D8:K8"/>
    <mergeCell ref="D9:K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6"/>
  <sheetViews>
    <sheetView workbookViewId="0">
      <selection activeCell="L18" sqref="L18"/>
    </sheetView>
  </sheetViews>
  <sheetFormatPr defaultColWidth="9" defaultRowHeight="16.5" x14ac:dyDescent="0.3"/>
  <cols>
    <col min="1" max="1" width="1.25" style="3" customWidth="1"/>
    <col min="2" max="2" width="37.75" style="3" customWidth="1"/>
    <col min="3" max="3" width="10.75" style="3" customWidth="1"/>
    <col min="4" max="4" width="10.25" style="3" customWidth="1"/>
    <col min="5" max="5" width="10.125" style="3" customWidth="1"/>
    <col min="6" max="7" width="9.75" style="3" customWidth="1"/>
    <col min="8" max="16384" width="9" style="3"/>
  </cols>
  <sheetData>
    <row r="1" spans="2:7" ht="19.899999999999999" customHeight="1" x14ac:dyDescent="0.3"/>
    <row r="2" spans="2:7" ht="21" customHeight="1" x14ac:dyDescent="0.3">
      <c r="B2" s="42" t="s">
        <v>105</v>
      </c>
      <c r="C2" s="42">
        <v>2020</v>
      </c>
      <c r="D2" s="43">
        <v>2019</v>
      </c>
      <c r="E2" s="43">
        <v>2018</v>
      </c>
      <c r="F2" s="43">
        <v>2017</v>
      </c>
      <c r="G2" s="43">
        <v>2016</v>
      </c>
    </row>
    <row r="3" spans="2:7" x14ac:dyDescent="0.3">
      <c r="B3" s="10" t="s">
        <v>0</v>
      </c>
      <c r="C3" s="81">
        <v>25.634699999999999</v>
      </c>
      <c r="D3" s="12">
        <v>31.189</v>
      </c>
      <c r="E3" s="12">
        <v>29.135999999999999</v>
      </c>
      <c r="F3" s="28">
        <v>23.923999999999999</v>
      </c>
      <c r="G3" s="12">
        <v>21.623000000000001</v>
      </c>
    </row>
    <row r="4" spans="2:7" x14ac:dyDescent="0.3">
      <c r="B4" s="10" t="s">
        <v>1</v>
      </c>
      <c r="C4" s="81">
        <v>1.5113700000000001</v>
      </c>
      <c r="D4" s="12">
        <v>4.6559999999999997</v>
      </c>
      <c r="E4" s="12">
        <v>3.9605100000000002</v>
      </c>
      <c r="F4" s="28">
        <v>1.9179999999999999</v>
      </c>
      <c r="G4" s="28">
        <v>1.752</v>
      </c>
    </row>
    <row r="5" spans="2:7" x14ac:dyDescent="0.3">
      <c r="B5" s="10" t="s">
        <v>2</v>
      </c>
      <c r="C5" s="81">
        <v>-0.131297</v>
      </c>
      <c r="D5" s="12">
        <v>3.3927</v>
      </c>
      <c r="E5" s="12">
        <v>2.8849999999999998</v>
      </c>
      <c r="F5" s="28">
        <v>0.8448</v>
      </c>
      <c r="G5" s="28">
        <v>0.69</v>
      </c>
    </row>
    <row r="6" spans="2:7" x14ac:dyDescent="0.3">
      <c r="B6" s="41" t="s">
        <v>3</v>
      </c>
      <c r="C6" s="82">
        <v>-0.51</v>
      </c>
      <c r="D6" s="21">
        <v>10.88</v>
      </c>
      <c r="E6" s="21">
        <v>9.9</v>
      </c>
      <c r="F6" s="29">
        <v>3.53</v>
      </c>
      <c r="G6" s="29">
        <v>3.19</v>
      </c>
    </row>
    <row r="7" spans="2:7" x14ac:dyDescent="0.3">
      <c r="B7" s="10" t="s">
        <v>57</v>
      </c>
      <c r="C7" s="81">
        <v>-0.42553999999999997</v>
      </c>
      <c r="D7" s="12">
        <v>3.2566999999999999</v>
      </c>
      <c r="E7" s="12">
        <v>2.7629999999999999</v>
      </c>
      <c r="F7" s="28">
        <v>0.79169999999999996</v>
      </c>
      <c r="G7" s="28">
        <v>0.62119999999999997</v>
      </c>
    </row>
    <row r="8" spans="2:7" x14ac:dyDescent="0.3">
      <c r="B8" s="41" t="s">
        <v>3</v>
      </c>
      <c r="C8" s="82">
        <v>-1.66</v>
      </c>
      <c r="D8" s="21">
        <v>10.44</v>
      </c>
      <c r="E8" s="21">
        <v>9.48</v>
      </c>
      <c r="F8" s="29">
        <v>3.31</v>
      </c>
      <c r="G8" s="29">
        <v>2.87</v>
      </c>
    </row>
    <row r="9" spans="2:7" x14ac:dyDescent="0.3">
      <c r="B9" s="10" t="s">
        <v>4</v>
      </c>
      <c r="C9" s="81">
        <v>-9.8000000000000004E-2</v>
      </c>
      <c r="D9" s="12">
        <v>3.939867</v>
      </c>
      <c r="E9" s="12">
        <v>3.2440000000000002</v>
      </c>
      <c r="F9" s="28">
        <v>1.2689999999999999</v>
      </c>
      <c r="G9" s="28">
        <v>1.0325219999999999</v>
      </c>
    </row>
    <row r="10" spans="2:7" x14ac:dyDescent="0.3">
      <c r="B10" s="41" t="s">
        <v>3</v>
      </c>
      <c r="C10" s="82">
        <v>-0.38</v>
      </c>
      <c r="D10" s="21">
        <v>12.63</v>
      </c>
      <c r="E10" s="21">
        <v>11.13</v>
      </c>
      <c r="F10" s="29">
        <v>5.3049999999999997</v>
      </c>
      <c r="G10" s="29">
        <v>4.78</v>
      </c>
    </row>
    <row r="11" spans="2:7" x14ac:dyDescent="0.3">
      <c r="B11" s="45" t="s">
        <v>61</v>
      </c>
      <c r="C11" s="83">
        <v>3.674442</v>
      </c>
      <c r="D11" s="17">
        <v>4.2865900000000003</v>
      </c>
      <c r="E11" s="21">
        <v>2.0390000000000001</v>
      </c>
      <c r="F11" s="29">
        <v>0.83599999999999997</v>
      </c>
      <c r="G11" s="29">
        <v>9.0999999999999998E-2</v>
      </c>
    </row>
    <row r="12" spans="2:7" x14ac:dyDescent="0.3">
      <c r="B12" s="10" t="s">
        <v>5</v>
      </c>
      <c r="C12" s="35">
        <v>-0.6</v>
      </c>
      <c r="D12" s="12">
        <v>23.9</v>
      </c>
      <c r="E12" s="10">
        <v>24</v>
      </c>
      <c r="F12" s="28">
        <v>11.2</v>
      </c>
      <c r="G12" s="28">
        <v>10.29</v>
      </c>
    </row>
    <row r="13" spans="2:7" x14ac:dyDescent="0.3">
      <c r="B13" s="10" t="s">
        <v>6</v>
      </c>
      <c r="C13" s="81">
        <v>0.84</v>
      </c>
      <c r="D13" s="12">
        <v>18.43</v>
      </c>
      <c r="E13" s="10">
        <v>19.84</v>
      </c>
      <c r="F13" s="28">
        <v>10.3</v>
      </c>
      <c r="G13" s="28">
        <v>9.6</v>
      </c>
    </row>
    <row r="14" spans="2:7" x14ac:dyDescent="0.3">
      <c r="B14" s="10" t="s">
        <v>7</v>
      </c>
      <c r="C14" s="81">
        <v>63.619</v>
      </c>
      <c r="D14" s="12">
        <v>61.287999999999997</v>
      </c>
      <c r="E14" s="12">
        <v>57.63</v>
      </c>
      <c r="F14" s="28">
        <v>69.105000000000004</v>
      </c>
      <c r="G14" s="28">
        <v>67.575999999999993</v>
      </c>
    </row>
    <row r="15" spans="2:7" x14ac:dyDescent="0.3">
      <c r="B15" s="10" t="s">
        <v>8</v>
      </c>
      <c r="C15" s="81">
        <v>16.600000000000001</v>
      </c>
      <c r="D15" s="12">
        <v>18.96</v>
      </c>
      <c r="E15" s="12">
        <v>19.28</v>
      </c>
      <c r="F15" s="28">
        <v>9.32</v>
      </c>
      <c r="G15" s="28">
        <v>11.8</v>
      </c>
    </row>
    <row r="16" spans="2:7" x14ac:dyDescent="0.3">
      <c r="B16" s="10" t="s">
        <v>9</v>
      </c>
      <c r="C16" s="81">
        <v>1.986432</v>
      </c>
      <c r="D16" s="12">
        <v>3.93466</v>
      </c>
      <c r="E16" s="12">
        <v>3.3559999999999999</v>
      </c>
      <c r="F16" s="28">
        <v>0.96199999999999997</v>
      </c>
      <c r="G16" s="28">
        <v>0.392287</v>
      </c>
    </row>
    <row r="17" spans="2:9" x14ac:dyDescent="0.3">
      <c r="B17" s="41" t="s">
        <v>3</v>
      </c>
      <c r="C17" s="82">
        <v>7.7489999999999997</v>
      </c>
      <c r="D17" s="21">
        <v>12.62</v>
      </c>
      <c r="E17" s="21">
        <v>11.52</v>
      </c>
      <c r="F17" s="29">
        <v>4.0199999999999996</v>
      </c>
      <c r="G17" s="29">
        <v>1.81</v>
      </c>
    </row>
    <row r="18" spans="2:9" x14ac:dyDescent="0.3">
      <c r="B18" s="46" t="s">
        <v>62</v>
      </c>
      <c r="C18" s="84">
        <v>4.378889</v>
      </c>
      <c r="D18" s="111">
        <v>4.3780000000000001</v>
      </c>
      <c r="E18" s="21">
        <v>2.7519999999999998</v>
      </c>
      <c r="F18" s="29">
        <v>2.54</v>
      </c>
      <c r="G18" s="29">
        <v>2.35</v>
      </c>
    </row>
    <row r="19" spans="2:9" x14ac:dyDescent="0.3">
      <c r="B19" s="10" t="s">
        <v>10</v>
      </c>
      <c r="C19" s="35">
        <v>138</v>
      </c>
      <c r="D19" s="10">
        <v>132</v>
      </c>
      <c r="E19" s="10">
        <v>117</v>
      </c>
      <c r="F19" s="30">
        <v>113</v>
      </c>
      <c r="G19" s="30">
        <v>108</v>
      </c>
    </row>
    <row r="20" spans="2:9" x14ac:dyDescent="0.3">
      <c r="B20" s="10" t="s">
        <v>11</v>
      </c>
      <c r="C20" s="35">
        <v>140</v>
      </c>
      <c r="D20" s="10">
        <v>124</v>
      </c>
      <c r="E20" s="10">
        <v>116</v>
      </c>
      <c r="F20" s="30">
        <v>111</v>
      </c>
      <c r="G20" s="30">
        <v>106</v>
      </c>
    </row>
    <row r="21" spans="2:9" x14ac:dyDescent="0.3">
      <c r="B21" s="10" t="s">
        <v>58</v>
      </c>
      <c r="C21" s="35">
        <v>-0.01</v>
      </c>
      <c r="D21" s="10">
        <v>0.59</v>
      </c>
      <c r="E21" s="10">
        <v>0.49</v>
      </c>
      <c r="F21" s="31">
        <v>0.19</v>
      </c>
      <c r="G21" s="31">
        <v>0.16</v>
      </c>
    </row>
    <row r="22" spans="2:9" x14ac:dyDescent="0.3">
      <c r="B22" s="10" t="s">
        <v>59</v>
      </c>
      <c r="C22" s="113" t="s">
        <v>112</v>
      </c>
      <c r="D22" s="112" t="s">
        <v>104</v>
      </c>
      <c r="E22" s="86">
        <v>0.12</v>
      </c>
      <c r="F22" s="37" t="s">
        <v>103</v>
      </c>
      <c r="G22" s="37">
        <v>0</v>
      </c>
    </row>
    <row r="23" spans="2:9" x14ac:dyDescent="0.3">
      <c r="B23" s="10" t="s">
        <v>31</v>
      </c>
      <c r="C23" s="85">
        <v>-392</v>
      </c>
      <c r="D23" s="11">
        <v>8.9152542372881349</v>
      </c>
      <c r="E23" s="11">
        <v>7.5510204081632661</v>
      </c>
      <c r="F23" s="31">
        <v>12.473684210526317</v>
      </c>
      <c r="G23" s="31">
        <v>10</v>
      </c>
    </row>
    <row r="24" spans="2:9" x14ac:dyDescent="0.3">
      <c r="G24" s="10"/>
      <c r="I24" s="3" t="s">
        <v>39</v>
      </c>
    </row>
    <row r="25" spans="2:9" x14ac:dyDescent="0.3">
      <c r="B25" s="10" t="s">
        <v>60</v>
      </c>
      <c r="C25" s="10"/>
      <c r="D25" s="10"/>
      <c r="G25" s="10"/>
      <c r="H25" s="3" t="s">
        <v>39</v>
      </c>
    </row>
    <row r="26" spans="2:9" x14ac:dyDescent="0.3">
      <c r="B26" s="1" t="s">
        <v>100</v>
      </c>
      <c r="C26" s="1"/>
      <c r="D26" s="1"/>
      <c r="E26" s="1"/>
      <c r="F26" s="14"/>
      <c r="G26" s="7"/>
    </row>
    <row r="27" spans="2:9" x14ac:dyDescent="0.3">
      <c r="B27" s="1"/>
      <c r="C27" s="1"/>
      <c r="D27" s="1"/>
      <c r="E27" s="34"/>
      <c r="F27" s="13"/>
      <c r="G27" s="7"/>
    </row>
    <row r="28" spans="2:9" x14ac:dyDescent="0.3">
      <c r="B28" s="1"/>
      <c r="C28" s="1"/>
      <c r="D28" s="1"/>
      <c r="E28" s="1"/>
      <c r="F28" s="14"/>
      <c r="G28" s="7"/>
    </row>
    <row r="29" spans="2:9" x14ac:dyDescent="0.3">
      <c r="B29" s="1"/>
      <c r="C29" s="1"/>
      <c r="D29" s="1"/>
      <c r="E29" s="34"/>
      <c r="F29" s="13"/>
      <c r="G29" s="6"/>
    </row>
    <row r="30" spans="2:9" x14ac:dyDescent="0.3">
      <c r="B30" s="1"/>
      <c r="C30" s="1"/>
      <c r="D30" s="1"/>
      <c r="E30" s="8"/>
      <c r="F30" s="15"/>
      <c r="G30" s="8"/>
    </row>
    <row r="31" spans="2:9" x14ac:dyDescent="0.3">
      <c r="B31" s="1"/>
      <c r="C31" s="1"/>
      <c r="D31" s="1"/>
      <c r="E31" s="2"/>
      <c r="F31" s="18"/>
      <c r="G31" s="2"/>
    </row>
    <row r="32" spans="2:9" x14ac:dyDescent="0.3">
      <c r="B32" s="1"/>
      <c r="C32" s="1"/>
      <c r="D32" s="1"/>
      <c r="E32" s="2"/>
      <c r="F32" s="17"/>
      <c r="G32" s="2"/>
    </row>
    <row r="33" spans="2:7" x14ac:dyDescent="0.3">
      <c r="B33" s="1"/>
      <c r="C33" s="1"/>
      <c r="D33" s="1"/>
      <c r="E33" s="8"/>
      <c r="F33" s="15"/>
      <c r="G33" s="8"/>
    </row>
    <row r="34" spans="2:7" x14ac:dyDescent="0.3">
      <c r="B34" s="1"/>
      <c r="C34" s="1"/>
      <c r="D34" s="1"/>
      <c r="E34" s="8"/>
      <c r="F34" s="15"/>
      <c r="G34" s="8"/>
    </row>
    <row r="35" spans="2:7" x14ac:dyDescent="0.3">
      <c r="B35" s="1"/>
      <c r="C35" s="1"/>
      <c r="D35" s="1"/>
      <c r="E35" s="1"/>
      <c r="F35" s="1"/>
      <c r="G35" s="1"/>
    </row>
    <row r="36" spans="2:7" ht="15" customHeight="1" x14ac:dyDescent="0.3">
      <c r="B36" s="1"/>
      <c r="C36" s="1"/>
      <c r="D36" s="1"/>
      <c r="E36" s="1"/>
      <c r="F36" s="1"/>
      <c r="G36" s="1"/>
    </row>
  </sheetData>
  <pageMargins left="0.7" right="0.7" top="0.75" bottom="0.75" header="0.3" footer="0.3"/>
  <pageSetup paperSize="9" orientation="portrait" r:id="rId1"/>
  <ignoredErrors>
    <ignoredError sqref="F2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58"/>
  <sheetViews>
    <sheetView tabSelected="1" zoomScaleNormal="100" workbookViewId="0">
      <selection activeCell="K20" sqref="K20"/>
    </sheetView>
  </sheetViews>
  <sheetFormatPr defaultColWidth="9" defaultRowHeight="16.5" x14ac:dyDescent="0.3"/>
  <cols>
    <col min="1" max="1" width="1.125" style="3" customWidth="1"/>
    <col min="2" max="2" width="37.125" style="3" customWidth="1"/>
    <col min="3" max="3" width="15.875" style="3" customWidth="1"/>
    <col min="4" max="4" width="10.625" style="9" customWidth="1"/>
    <col min="5" max="5" width="9.75" style="3" customWidth="1"/>
    <col min="6" max="8" width="10.5" style="3" customWidth="1"/>
    <col min="9" max="9" width="10.625" style="9" customWidth="1"/>
    <col min="10" max="16384" width="9" style="3"/>
  </cols>
  <sheetData>
    <row r="1" spans="2:16" s="20" customFormat="1" ht="25.9" customHeight="1" x14ac:dyDescent="0.3">
      <c r="B1" s="103" t="s">
        <v>39</v>
      </c>
      <c r="C1" s="103"/>
      <c r="D1" s="119"/>
      <c r="E1" s="104"/>
      <c r="F1" s="104"/>
      <c r="G1" s="104"/>
      <c r="H1" s="104"/>
    </row>
    <row r="2" spans="2:16" ht="21" customHeight="1" x14ac:dyDescent="0.3">
      <c r="B2" s="44" t="s">
        <v>102</v>
      </c>
      <c r="C2" s="105" t="s">
        <v>114</v>
      </c>
      <c r="D2" s="105" t="s">
        <v>113</v>
      </c>
      <c r="E2" s="93" t="s">
        <v>110</v>
      </c>
      <c r="F2" s="93" t="s">
        <v>109</v>
      </c>
      <c r="G2" s="93" t="s">
        <v>108</v>
      </c>
      <c r="H2" s="121"/>
      <c r="I2" s="3"/>
    </row>
    <row r="3" spans="2:16" x14ac:dyDescent="0.3">
      <c r="B3" s="23" t="s">
        <v>0</v>
      </c>
      <c r="C3" s="96">
        <v>7.1650649999999994</v>
      </c>
      <c r="D3" s="114">
        <v>6.2377579999999995</v>
      </c>
      <c r="E3" s="87">
        <f>'[1]Tunnusluvut Fin &amp; Eng'!C3</f>
        <v>5.9420870000000008</v>
      </c>
      <c r="F3" s="87">
        <v>5.8569570000000004</v>
      </c>
      <c r="G3" s="87">
        <v>7.1002799999999997</v>
      </c>
      <c r="H3" s="87"/>
      <c r="I3" s="3"/>
    </row>
    <row r="4" spans="2:16" x14ac:dyDescent="0.3">
      <c r="B4" s="23" t="s">
        <v>1</v>
      </c>
      <c r="C4" s="96">
        <v>0.92989100000000002</v>
      </c>
      <c r="D4" s="114">
        <v>-5.7925000000000011E-2</v>
      </c>
      <c r="E4" s="87">
        <f>'[1]Tunnusluvut Fin &amp; Eng'!C4</f>
        <v>0.38572400000000001</v>
      </c>
      <c r="F4" s="87">
        <v>0.52778899999999995</v>
      </c>
      <c r="G4" s="87">
        <v>0.64017999999999997</v>
      </c>
      <c r="H4" s="87"/>
      <c r="I4" s="3"/>
    </row>
    <row r="5" spans="2:16" x14ac:dyDescent="0.3">
      <c r="B5" s="23" t="s">
        <v>12</v>
      </c>
      <c r="C5" s="96">
        <v>0.46183400000000002</v>
      </c>
      <c r="D5" s="114">
        <v>-0.49745400000000001</v>
      </c>
      <c r="E5" s="87">
        <f>'[1]Tunnusluvut Fin &amp; Eng'!C5</f>
        <v>-4.5467E-2</v>
      </c>
      <c r="F5" s="87">
        <v>8.808400000000001E-2</v>
      </c>
      <c r="G5" s="87">
        <v>0.25363999999999998</v>
      </c>
      <c r="H5" s="87"/>
      <c r="I5" s="3"/>
    </row>
    <row r="6" spans="2:16" x14ac:dyDescent="0.3">
      <c r="B6" s="25" t="s">
        <v>13</v>
      </c>
      <c r="C6" s="97">
        <v>6.445635873505684E-2</v>
      </c>
      <c r="D6" s="115">
        <v>-7.9748845658969142E-2</v>
      </c>
      <c r="E6" s="88">
        <f>'[1]Tunnusluvut Fin &amp; Eng'!C6</f>
        <v>-7.6516887080246374E-3</v>
      </c>
      <c r="F6" s="88">
        <v>1.5039208927093027E-2</v>
      </c>
      <c r="G6" s="88">
        <v>3.5720000000000002E-2</v>
      </c>
      <c r="H6" s="88"/>
      <c r="I6" s="3"/>
    </row>
    <row r="7" spans="2:16" x14ac:dyDescent="0.3">
      <c r="B7" s="24" t="s">
        <v>14</v>
      </c>
      <c r="C7" s="98">
        <v>0.409161</v>
      </c>
      <c r="D7" s="114">
        <v>-0.45536100000000002</v>
      </c>
      <c r="E7" s="87">
        <f>'[1]Tunnusluvut Fin &amp; Eng'!C7</f>
        <v>-0.18962799999999999</v>
      </c>
      <c r="F7" s="87">
        <v>2.098E-3</v>
      </c>
      <c r="G7" s="87">
        <v>0.20902999999999999</v>
      </c>
      <c r="H7" s="87"/>
      <c r="I7" s="3" t="s">
        <v>39</v>
      </c>
      <c r="L7" s="3" t="s">
        <v>39</v>
      </c>
      <c r="P7" s="3" t="s">
        <v>39</v>
      </c>
    </row>
    <row r="8" spans="2:16" x14ac:dyDescent="0.3">
      <c r="B8" s="26" t="s">
        <v>13</v>
      </c>
      <c r="C8" s="99">
        <v>5.7104994860479284E-2</v>
      </c>
      <c r="D8" s="115">
        <v>-7.3000748025171869E-2</v>
      </c>
      <c r="E8" s="88">
        <f>'[1]Tunnusluvut Fin &amp; Eng'!C8</f>
        <v>-3.1912693301191987E-2</v>
      </c>
      <c r="F8" s="88">
        <v>3.5820648845467018E-4</v>
      </c>
      <c r="G8" s="88">
        <v>2.9440000000000001E-2</v>
      </c>
      <c r="H8" s="88"/>
      <c r="I8" s="3"/>
    </row>
    <row r="9" spans="2:16" x14ac:dyDescent="0.3">
      <c r="B9" s="24" t="s">
        <v>4</v>
      </c>
      <c r="C9" s="98">
        <v>0.40738999999999997</v>
      </c>
      <c r="D9" s="114">
        <v>-0.45645600000000003</v>
      </c>
      <c r="E9" s="87">
        <f>'[1]Tunnusluvut Fin &amp; Eng'!C9</f>
        <v>0.13964799999999999</v>
      </c>
      <c r="F9" s="87">
        <v>1.8060000000000001E-3</v>
      </c>
      <c r="G9" s="87">
        <v>0.20787</v>
      </c>
      <c r="H9" s="87"/>
      <c r="I9" s="3"/>
    </row>
    <row r="10" spans="2:16" x14ac:dyDescent="0.3">
      <c r="B10" s="26" t="s">
        <v>13</v>
      </c>
      <c r="C10" s="99">
        <v>5.68578233414491E-2</v>
      </c>
      <c r="D10" s="115">
        <v>-7.3176291866404564E-2</v>
      </c>
      <c r="E10" s="88">
        <f>'[1]Tunnusluvut Fin &amp; Eng'!C10</f>
        <v>2.3501507130407211E-2</v>
      </c>
      <c r="F10" s="88">
        <v>3.083512479261842E-4</v>
      </c>
      <c r="G10" s="88">
        <v>2.928E-2</v>
      </c>
      <c r="H10" s="88"/>
      <c r="I10" s="3"/>
    </row>
    <row r="11" spans="2:16" x14ac:dyDescent="0.3">
      <c r="B11" s="23" t="s">
        <v>7</v>
      </c>
      <c r="C11" s="100">
        <v>0.63587000000000005</v>
      </c>
      <c r="D11" s="116">
        <v>0.62734999999999996</v>
      </c>
      <c r="E11" s="89">
        <v>0.63619000000000003</v>
      </c>
      <c r="F11" s="89">
        <v>0.62883999999999995</v>
      </c>
      <c r="G11" s="89">
        <v>0.62065000000000003</v>
      </c>
      <c r="H11" s="89"/>
      <c r="I11" s="3"/>
      <c r="K11" s="3" t="s">
        <v>39</v>
      </c>
      <c r="M11" s="3" t="s">
        <v>39</v>
      </c>
    </row>
    <row r="12" spans="2:16" ht="15" customHeight="1" x14ac:dyDescent="0.3">
      <c r="B12" s="23" t="s">
        <v>15</v>
      </c>
      <c r="C12" s="100">
        <v>0.17680000000000001</v>
      </c>
      <c r="D12" s="116">
        <v>0.20699999999999999</v>
      </c>
      <c r="E12" s="89">
        <v>0.1663</v>
      </c>
      <c r="F12" s="89">
        <v>0.14280000000000001</v>
      </c>
      <c r="G12" s="89">
        <v>0.1449</v>
      </c>
      <c r="H12" s="89"/>
      <c r="I12" s="3"/>
    </row>
    <row r="13" spans="2:16" x14ac:dyDescent="0.3">
      <c r="B13" s="27" t="s">
        <v>9</v>
      </c>
      <c r="C13" s="94">
        <v>0.16756699999999999</v>
      </c>
      <c r="D13" s="114">
        <v>0.59532700000000005</v>
      </c>
      <c r="E13" s="87">
        <v>0.35597000000000001</v>
      </c>
      <c r="F13" s="87">
        <v>0.33270499999999997</v>
      </c>
      <c r="G13" s="87">
        <v>0.3256</v>
      </c>
      <c r="H13" s="87"/>
      <c r="I13" s="3"/>
      <c r="P13" s="3" t="s">
        <v>39</v>
      </c>
    </row>
    <row r="14" spans="2:16" x14ac:dyDescent="0.3">
      <c r="B14" s="25" t="s">
        <v>13</v>
      </c>
      <c r="C14" s="97">
        <v>2.3400000000000001E-2</v>
      </c>
      <c r="D14" s="116">
        <v>9.5438999999999996E-2</v>
      </c>
      <c r="E14" s="89">
        <v>5.9909999999999998E-2</v>
      </c>
      <c r="F14" s="89">
        <v>5.6809999999999999E-2</v>
      </c>
      <c r="G14" s="89">
        <v>4.5900000000000003E-2</v>
      </c>
      <c r="H14" s="89"/>
      <c r="I14" s="3"/>
    </row>
    <row r="15" spans="2:16" x14ac:dyDescent="0.3">
      <c r="B15" s="23" t="s">
        <v>16</v>
      </c>
      <c r="C15" s="101">
        <v>140</v>
      </c>
      <c r="D15" s="117">
        <v>134</v>
      </c>
      <c r="E15" s="90">
        <v>138</v>
      </c>
      <c r="F15" s="90">
        <v>142</v>
      </c>
      <c r="G15" s="90">
        <v>144</v>
      </c>
      <c r="H15" s="90"/>
      <c r="I15" s="3"/>
    </row>
    <row r="16" spans="2:16" x14ac:dyDescent="0.3">
      <c r="B16" s="23" t="s">
        <v>17</v>
      </c>
      <c r="C16" s="102">
        <v>0.06</v>
      </c>
      <c r="D16" s="118">
        <v>-7.0000000000000007E-2</v>
      </c>
      <c r="E16" s="91">
        <f>'[1]Tunnusluvut Fin &amp; Eng'!C11</f>
        <v>0.02</v>
      </c>
      <c r="F16" s="91">
        <v>0</v>
      </c>
      <c r="G16" s="91">
        <v>0.03</v>
      </c>
      <c r="H16" s="91"/>
      <c r="I16" s="3"/>
      <c r="K16" s="3" t="s">
        <v>39</v>
      </c>
      <c r="N16" s="3" t="s">
        <v>39</v>
      </c>
    </row>
    <row r="17" spans="2:12" ht="32.450000000000003" customHeight="1" x14ac:dyDescent="0.3">
      <c r="B17" s="23" t="s">
        <v>18</v>
      </c>
      <c r="C17" s="102">
        <v>2.5</v>
      </c>
      <c r="D17" s="118">
        <v>2.44</v>
      </c>
      <c r="E17" s="91">
        <v>2.5099999999999998</v>
      </c>
      <c r="F17" s="91">
        <v>2.48</v>
      </c>
      <c r="G17" s="91">
        <v>2.63</v>
      </c>
      <c r="H17" s="91"/>
      <c r="I17" s="22"/>
      <c r="K17" s="3" t="s">
        <v>39</v>
      </c>
    </row>
    <row r="18" spans="2:12" ht="30" customHeight="1" x14ac:dyDescent="0.3">
      <c r="B18" s="126"/>
      <c r="C18" s="126"/>
      <c r="D18" s="126"/>
      <c r="E18" s="126"/>
      <c r="F18" s="126"/>
      <c r="G18" s="126"/>
      <c r="H18" s="126"/>
      <c r="I18" s="80"/>
      <c r="J18" s="80"/>
      <c r="K18" s="80"/>
      <c r="L18" s="3" t="s">
        <v>39</v>
      </c>
    </row>
    <row r="19" spans="2:12" x14ac:dyDescent="0.3">
      <c r="B19" s="23"/>
      <c r="C19" s="23"/>
      <c r="D19" s="120"/>
      <c r="E19" s="23"/>
      <c r="F19" s="23"/>
      <c r="G19" s="23"/>
      <c r="H19" s="23"/>
      <c r="I19" s="3"/>
    </row>
    <row r="20" spans="2:12" x14ac:dyDescent="0.3">
      <c r="B20" s="23"/>
      <c r="C20" s="23"/>
      <c r="D20" s="120"/>
      <c r="E20" s="23"/>
      <c r="F20" s="23"/>
      <c r="G20" s="23"/>
      <c r="H20" s="23"/>
      <c r="I20" s="3"/>
      <c r="K20" s="3" t="s">
        <v>39</v>
      </c>
    </row>
    <row r="21" spans="2:12" x14ac:dyDescent="0.3">
      <c r="B21" s="23"/>
      <c r="C21" s="23"/>
      <c r="D21" s="120"/>
      <c r="E21" s="23"/>
      <c r="F21" s="23"/>
      <c r="G21" s="23"/>
      <c r="H21" s="23"/>
      <c r="I21" s="3"/>
    </row>
    <row r="22" spans="2:12" x14ac:dyDescent="0.3">
      <c r="K22" s="3" t="s">
        <v>39</v>
      </c>
    </row>
    <row r="24" spans="2:12" x14ac:dyDescent="0.3">
      <c r="I24" s="3"/>
    </row>
    <row r="25" spans="2:12" x14ac:dyDescent="0.3">
      <c r="I25" s="3"/>
    </row>
    <row r="26" spans="2:12" x14ac:dyDescent="0.3">
      <c r="I26" s="3"/>
    </row>
    <row r="27" spans="2:12" x14ac:dyDescent="0.3">
      <c r="I27" s="3"/>
      <c r="K27" s="3" t="s">
        <v>39</v>
      </c>
    </row>
    <row r="28" spans="2:12" x14ac:dyDescent="0.3">
      <c r="I28" s="3"/>
    </row>
    <row r="29" spans="2:12" x14ac:dyDescent="0.3">
      <c r="I29" s="3"/>
    </row>
    <row r="30" spans="2:12" x14ac:dyDescent="0.3">
      <c r="I30" s="3"/>
    </row>
    <row r="31" spans="2:12" x14ac:dyDescent="0.3">
      <c r="I31" s="3"/>
    </row>
    <row r="32" spans="2:12" x14ac:dyDescent="0.3">
      <c r="I32" s="3" t="s">
        <v>39</v>
      </c>
    </row>
    <row r="33" spans="9:9" x14ac:dyDescent="0.3">
      <c r="I33" s="3"/>
    </row>
    <row r="34" spans="9:9" x14ac:dyDescent="0.3">
      <c r="I34" s="3"/>
    </row>
    <row r="35" spans="9:9" x14ac:dyDescent="0.3">
      <c r="I35" s="3"/>
    </row>
    <row r="36" spans="9:9" x14ac:dyDescent="0.3">
      <c r="I36" s="3"/>
    </row>
    <row r="37" spans="9:9" x14ac:dyDescent="0.3">
      <c r="I37" s="3"/>
    </row>
    <row r="38" spans="9:9" x14ac:dyDescent="0.3">
      <c r="I38" s="3"/>
    </row>
    <row r="39" spans="9:9" x14ac:dyDescent="0.3">
      <c r="I39" s="3"/>
    </row>
    <row r="40" spans="9:9" x14ac:dyDescent="0.3">
      <c r="I40" s="3"/>
    </row>
    <row r="41" spans="9:9" x14ac:dyDescent="0.3">
      <c r="I41" s="3"/>
    </row>
    <row r="42" spans="9:9" x14ac:dyDescent="0.3">
      <c r="I42" s="3"/>
    </row>
    <row r="43" spans="9:9" x14ac:dyDescent="0.3">
      <c r="I43" s="3"/>
    </row>
    <row r="44" spans="9:9" x14ac:dyDescent="0.3">
      <c r="I44" s="3"/>
    </row>
    <row r="45" spans="9:9" x14ac:dyDescent="0.3">
      <c r="I45" s="3"/>
    </row>
    <row r="46" spans="9:9" x14ac:dyDescent="0.3">
      <c r="I46" s="3"/>
    </row>
    <row r="47" spans="9:9" x14ac:dyDescent="0.3">
      <c r="I47" s="3"/>
    </row>
    <row r="48" spans="9:9" x14ac:dyDescent="0.3">
      <c r="I48" s="3"/>
    </row>
    <row r="49" spans="9:9" x14ac:dyDescent="0.3">
      <c r="I49" s="3"/>
    </row>
    <row r="50" spans="9:9" x14ac:dyDescent="0.3">
      <c r="I50" s="3"/>
    </row>
    <row r="51" spans="9:9" x14ac:dyDescent="0.3">
      <c r="I51" s="3"/>
    </row>
    <row r="52" spans="9:9" x14ac:dyDescent="0.3">
      <c r="I52" s="3"/>
    </row>
    <row r="53" spans="9:9" x14ac:dyDescent="0.3">
      <c r="I53" s="3"/>
    </row>
    <row r="54" spans="9:9" x14ac:dyDescent="0.3">
      <c r="I54" s="3"/>
    </row>
    <row r="55" spans="9:9" x14ac:dyDescent="0.3">
      <c r="I55" s="3"/>
    </row>
    <row r="56" spans="9:9" x14ac:dyDescent="0.3">
      <c r="I56" s="3"/>
    </row>
    <row r="57" spans="9:9" x14ac:dyDescent="0.3">
      <c r="I57" s="3"/>
    </row>
    <row r="58" spans="9:9" x14ac:dyDescent="0.3">
      <c r="I58" s="3"/>
    </row>
  </sheetData>
  <mergeCells count="1">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19"/>
  <sheetViews>
    <sheetView workbookViewId="0">
      <selection activeCell="O15" sqref="O15"/>
    </sheetView>
  </sheetViews>
  <sheetFormatPr defaultColWidth="8.875" defaultRowHeight="16.5" x14ac:dyDescent="0.3"/>
  <cols>
    <col min="1" max="1" width="1.125" style="3" customWidth="1"/>
    <col min="2" max="2" width="27.375" style="3" customWidth="1"/>
    <col min="3" max="3" width="3.25" style="3" customWidth="1"/>
    <col min="4" max="6" width="8.875" style="3"/>
    <col min="7" max="7" width="23.5" style="3" customWidth="1"/>
    <col min="8" max="8" width="7.125" style="3" customWidth="1"/>
    <col min="9" max="16384" width="8.875" style="3"/>
  </cols>
  <sheetData>
    <row r="1" spans="2:12" ht="6.6" customHeight="1" x14ac:dyDescent="0.3"/>
    <row r="2" spans="2:12" ht="30" customHeight="1" x14ac:dyDescent="0.3">
      <c r="B2" s="66" t="s">
        <v>66</v>
      </c>
      <c r="C2" s="67"/>
      <c r="D2" s="68"/>
      <c r="E2" s="48"/>
      <c r="F2" s="48"/>
      <c r="G2" s="48"/>
      <c r="H2" s="47"/>
      <c r="I2" s="69"/>
      <c r="J2" s="69"/>
    </row>
    <row r="3" spans="2:12" ht="19.899999999999999" customHeight="1" x14ac:dyDescent="0.3">
      <c r="B3" s="137" t="s">
        <v>68</v>
      </c>
      <c r="C3" s="137"/>
      <c r="D3" s="137"/>
      <c r="E3" s="137"/>
      <c r="F3" s="137"/>
      <c r="G3" s="137"/>
      <c r="H3" s="137"/>
      <c r="I3" s="137"/>
      <c r="J3" s="137"/>
    </row>
    <row r="4" spans="2:12" ht="66" customHeight="1" x14ac:dyDescent="0.3">
      <c r="B4" s="138" t="s">
        <v>69</v>
      </c>
      <c r="C4" s="138"/>
      <c r="D4" s="138"/>
      <c r="E4" s="138"/>
      <c r="F4" s="138"/>
      <c r="G4" s="138"/>
      <c r="H4" s="138"/>
      <c r="I4" s="138"/>
      <c r="J4" s="138"/>
    </row>
    <row r="5" spans="2:12" ht="19.899999999999999" customHeight="1" x14ac:dyDescent="0.3">
      <c r="B5" s="53" t="s">
        <v>51</v>
      </c>
      <c r="C5" s="53" t="s">
        <v>49</v>
      </c>
      <c r="D5" s="53" t="s">
        <v>44</v>
      </c>
      <c r="E5" s="53"/>
      <c r="F5" s="53"/>
      <c r="G5" s="53"/>
      <c r="H5" s="55"/>
      <c r="I5" s="56"/>
      <c r="J5" s="56"/>
    </row>
    <row r="6" spans="2:12" ht="48.6" customHeight="1" x14ac:dyDescent="0.3">
      <c r="B6" s="57"/>
      <c r="C6" s="65"/>
      <c r="D6" s="139" t="s">
        <v>70</v>
      </c>
      <c r="E6" s="139"/>
      <c r="F6" s="139"/>
      <c r="G6" s="139"/>
      <c r="H6" s="139"/>
      <c r="I6" s="139"/>
      <c r="J6" s="139"/>
    </row>
    <row r="7" spans="2:12" ht="19.899999999999999" customHeight="1" x14ac:dyDescent="0.3">
      <c r="B7" s="125" t="s">
        <v>71</v>
      </c>
      <c r="C7" s="125" t="s">
        <v>49</v>
      </c>
      <c r="D7" s="32" t="s">
        <v>72</v>
      </c>
      <c r="E7" s="32"/>
      <c r="F7" s="32"/>
      <c r="G7" s="32"/>
      <c r="H7" s="58"/>
      <c r="I7" s="22"/>
      <c r="J7" s="22"/>
    </row>
    <row r="8" spans="2:12" ht="19.899999999999999" customHeight="1" x14ac:dyDescent="0.3">
      <c r="B8" s="125"/>
      <c r="C8" s="125"/>
      <c r="D8" s="32" t="s">
        <v>73</v>
      </c>
      <c r="E8" s="32"/>
      <c r="F8" s="32"/>
      <c r="G8" s="32"/>
      <c r="H8" s="58"/>
      <c r="I8" s="22"/>
      <c r="J8" s="22"/>
      <c r="L8" s="3" t="s">
        <v>39</v>
      </c>
    </row>
    <row r="9" spans="2:12" ht="39.6" customHeight="1" x14ac:dyDescent="0.35">
      <c r="B9" s="53" t="s">
        <v>74</v>
      </c>
      <c r="C9" s="53" t="s">
        <v>49</v>
      </c>
      <c r="D9" s="53" t="s">
        <v>75</v>
      </c>
      <c r="E9" s="53"/>
      <c r="F9" s="53"/>
      <c r="G9" s="53"/>
      <c r="H9" s="55"/>
      <c r="I9" s="56"/>
      <c r="J9" s="56"/>
    </row>
    <row r="10" spans="2:12" ht="19.899999999999999" customHeight="1" x14ac:dyDescent="0.3">
      <c r="B10" s="133" t="s">
        <v>50</v>
      </c>
      <c r="C10" s="133" t="s">
        <v>49</v>
      </c>
      <c r="D10" s="59" t="s">
        <v>40</v>
      </c>
      <c r="E10" s="59"/>
      <c r="F10" s="59"/>
      <c r="G10" s="59"/>
      <c r="H10" s="134" t="s">
        <v>41</v>
      </c>
      <c r="I10" s="22"/>
      <c r="J10" s="22"/>
    </row>
    <row r="11" spans="2:12" ht="19.899999999999999" customHeight="1" x14ac:dyDescent="0.3">
      <c r="B11" s="133"/>
      <c r="C11" s="133"/>
      <c r="D11" s="60" t="s">
        <v>42</v>
      </c>
      <c r="E11" s="60"/>
      <c r="F11" s="60"/>
      <c r="G11" s="60"/>
      <c r="H11" s="134"/>
      <c r="I11" s="22"/>
      <c r="J11" s="22"/>
    </row>
    <row r="12" spans="2:12" x14ac:dyDescent="0.3">
      <c r="B12" s="130" t="s">
        <v>53</v>
      </c>
      <c r="C12" s="130" t="s">
        <v>49</v>
      </c>
      <c r="D12" s="61" t="s">
        <v>43</v>
      </c>
      <c r="E12" s="61"/>
      <c r="F12" s="61"/>
      <c r="G12" s="61"/>
      <c r="H12" s="131" t="s">
        <v>41</v>
      </c>
      <c r="I12" s="56" t="s">
        <v>39</v>
      </c>
      <c r="J12" s="56"/>
    </row>
    <row r="13" spans="2:12" x14ac:dyDescent="0.3">
      <c r="B13" s="130"/>
      <c r="C13" s="130"/>
      <c r="D13" s="62" t="s">
        <v>40</v>
      </c>
      <c r="E13" s="63"/>
      <c r="F13" s="63"/>
      <c r="G13" s="63"/>
      <c r="H13" s="131"/>
      <c r="I13" s="56"/>
      <c r="J13" s="56"/>
    </row>
    <row r="14" spans="2:12" ht="59.45" customHeight="1" x14ac:dyDescent="0.3">
      <c r="B14" s="53"/>
      <c r="C14" s="53"/>
      <c r="D14" s="132" t="s">
        <v>76</v>
      </c>
      <c r="E14" s="132"/>
      <c r="F14" s="132"/>
      <c r="G14" s="132"/>
      <c r="H14" s="132"/>
      <c r="I14" s="132"/>
      <c r="J14" s="132"/>
    </row>
    <row r="15" spans="2:12" ht="18" customHeight="1" x14ac:dyDescent="0.3">
      <c r="B15" s="32" t="s">
        <v>77</v>
      </c>
      <c r="C15" s="32" t="s">
        <v>49</v>
      </c>
      <c r="D15" s="32" t="s">
        <v>78</v>
      </c>
      <c r="E15" s="32"/>
      <c r="F15" s="32"/>
      <c r="G15" s="32"/>
      <c r="H15" s="58"/>
      <c r="I15" s="22"/>
      <c r="J15" s="22"/>
    </row>
    <row r="16" spans="2:12" ht="18" customHeight="1" x14ac:dyDescent="0.3">
      <c r="B16" s="53" t="s">
        <v>79</v>
      </c>
      <c r="C16" s="53" t="s">
        <v>49</v>
      </c>
      <c r="D16" s="53" t="s">
        <v>80</v>
      </c>
      <c r="E16" s="53"/>
      <c r="F16" s="53"/>
      <c r="G16" s="53"/>
      <c r="H16" s="55"/>
      <c r="I16" s="56"/>
      <c r="J16" s="56"/>
    </row>
    <row r="17" spans="2:10" x14ac:dyDescent="0.3">
      <c r="B17" s="122" t="s">
        <v>81</v>
      </c>
      <c r="C17" s="136" t="s">
        <v>49</v>
      </c>
      <c r="D17" s="22" t="s">
        <v>82</v>
      </c>
      <c r="E17" s="22"/>
      <c r="F17" s="22"/>
      <c r="G17" s="22"/>
      <c r="H17" s="22"/>
      <c r="I17" s="22"/>
      <c r="J17" s="22"/>
    </row>
    <row r="18" spans="2:10" x14ac:dyDescent="0.3">
      <c r="B18" s="122"/>
      <c r="C18" s="136"/>
      <c r="D18" s="64" t="s">
        <v>83</v>
      </c>
      <c r="E18" s="22"/>
      <c r="F18" s="22"/>
      <c r="G18" s="22"/>
      <c r="H18" s="22"/>
      <c r="I18" s="22"/>
      <c r="J18" s="22"/>
    </row>
    <row r="19" spans="2:10" ht="38.450000000000003" customHeight="1" x14ac:dyDescent="0.3">
      <c r="B19" s="51" t="s">
        <v>67</v>
      </c>
      <c r="C19" s="49"/>
      <c r="D19" s="50"/>
      <c r="E19" s="10"/>
      <c r="F19" s="10"/>
      <c r="G19" s="10"/>
      <c r="H19" s="52"/>
    </row>
  </sheetData>
  <mergeCells count="14">
    <mergeCell ref="B17:B18"/>
    <mergeCell ref="C17:C18"/>
    <mergeCell ref="B3:J3"/>
    <mergeCell ref="B4:J4"/>
    <mergeCell ref="D6:J6"/>
    <mergeCell ref="H10:H11"/>
    <mergeCell ref="B12:B13"/>
    <mergeCell ref="C12:C13"/>
    <mergeCell ref="H12:H13"/>
    <mergeCell ref="D14:J14"/>
    <mergeCell ref="B7:B8"/>
    <mergeCell ref="C7:C8"/>
    <mergeCell ref="B10:B11"/>
    <mergeCell ref="C10:C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Yearly (ENG)</vt:lpstr>
      <vt:lpstr>Quarterly (ENG)</vt:lpstr>
      <vt:lpstr>Formulas (ENG)</vt:lpstr>
      <vt:lpstr>Vuosittain (FIN)</vt:lpstr>
      <vt:lpstr>Neljänneksittäin (FIN)</vt:lpstr>
      <vt:lpstr>Laskentakaavat (FIN)</vt:lpstr>
    </vt:vector>
  </TitlesOfParts>
  <Company>Aspocomp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arvasma</dc:creator>
  <cp:lastModifiedBy>Ärväs Marian</cp:lastModifiedBy>
  <cp:lastPrinted>2021-08-12T06:19:26Z</cp:lastPrinted>
  <dcterms:created xsi:type="dcterms:W3CDTF">2012-10-16T08:29:24Z</dcterms:created>
  <dcterms:modified xsi:type="dcterms:W3CDTF">2021-08-12T06:23:00Z</dcterms:modified>
</cp:coreProperties>
</file>